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095" windowHeight="9660"/>
  </bookViews>
  <sheets>
    <sheet name="Дома" sheetId="3" r:id="rId1"/>
  </sheets>
  <definedNames>
    <definedName name="_xlnm._FilterDatabase" localSheetId="0" hidden="1">Дома!$A$1:$AV$311</definedName>
  </definedNames>
  <calcPr calcId="125725"/>
</workbook>
</file>

<file path=xl/calcChain.xml><?xml version="1.0" encoding="utf-8"?>
<calcChain xmlns="http://schemas.openxmlformats.org/spreadsheetml/2006/main">
  <c r="AH27" i="3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"/>
  <c r="AF311"/>
  <c r="AC311"/>
  <c r="Z311"/>
  <c r="W311"/>
  <c r="T311"/>
  <c r="Q311"/>
  <c r="N311"/>
  <c r="K311"/>
  <c r="H311"/>
  <c r="E311"/>
</calcChain>
</file>

<file path=xl/sharedStrings.xml><?xml version="1.0" encoding="utf-8"?>
<sst xmlns="http://schemas.openxmlformats.org/spreadsheetml/2006/main" count="343" uniqueCount="316">
  <si>
    <t>Период</t>
  </si>
  <si>
    <t>Волгоградский просп., дом 50 к.2</t>
  </si>
  <si>
    <t>Волгоградский просп., дом 58 к.2</t>
  </si>
  <si>
    <t>Волгоградский просп., дом 60 к.1</t>
  </si>
  <si>
    <t>Волгоградский просп., дом 60 к.4</t>
  </si>
  <si>
    <t>Волгоградский просп., дом 66 к.1</t>
  </si>
  <si>
    <t>Волгоградский просп., дом 68 к.1</t>
  </si>
  <si>
    <t>Волгоградский просп., дом 70</t>
  </si>
  <si>
    <t>Волгоградский просп., дом 72 к.1</t>
  </si>
  <si>
    <t>Волгоградский просп., дом 74 к.2</t>
  </si>
  <si>
    <t>Волгоградский просп., дом 78</t>
  </si>
  <si>
    <t>Волгоградский просп., дом 82/37</t>
  </si>
  <si>
    <t>Волгоградский просп., дом 86 к.2</t>
  </si>
  <si>
    <t>Волгоградский просп., дом 88 к.2</t>
  </si>
  <si>
    <t>Волгоградский просп., дом 93</t>
  </si>
  <si>
    <t>Волгоградский просп., дом 94 к.1</t>
  </si>
  <si>
    <t>Волгоградский просп., дом 95</t>
  </si>
  <si>
    <t>Волгоградский просп., дом 96 к.1</t>
  </si>
  <si>
    <t>Волгоградский просп., дом 96 к.2</t>
  </si>
  <si>
    <t>Волгоградский просп., дом 97 к.1</t>
  </si>
  <si>
    <t>Волгоградский просп., дом 97 к.2</t>
  </si>
  <si>
    <t>Волгоградский просп., дом 97 к.3</t>
  </si>
  <si>
    <t>Волгоградский просп., дом 98 к.2</t>
  </si>
  <si>
    <t>Волгоградский просп., дом 99 к.2</t>
  </si>
  <si>
    <t>Волгоградский просп., дом 99 к.4</t>
  </si>
  <si>
    <t>Волгоградский просп., дом 101 к.1</t>
  </si>
  <si>
    <t>Волгоградский просп., дом 101 к.2</t>
  </si>
  <si>
    <t>Волгоградский просп., дом 103 к.1</t>
  </si>
  <si>
    <t>Волгоградский просп., дом 103 к.2</t>
  </si>
  <si>
    <t>Волгоградский просп., дом 104 к.1</t>
  </si>
  <si>
    <t>Волгоградский просп., дом 105 к.2</t>
  </si>
  <si>
    <t>Волгоградский просп., дом 106 к.1</t>
  </si>
  <si>
    <t>Волгоградский просп., дом 107 к.3</t>
  </si>
  <si>
    <t>Волгоградский просп., дом 108 к.2</t>
  </si>
  <si>
    <t>Волгоградский просп., дом 109 к.3</t>
  </si>
  <si>
    <t>Волгоградский просп., дом 109 к.4</t>
  </si>
  <si>
    <t>Волгоградский просп., дом 109 к.5</t>
  </si>
  <si>
    <t>Волгоградский просп., дом 110 к.3</t>
  </si>
  <si>
    <t>Волгоградский просп., дом 111 к.2</t>
  </si>
  <si>
    <t>Волгоградский просп., дом 113 к.1</t>
  </si>
  <si>
    <t>Волгоградский просп., дом 113 к.2</t>
  </si>
  <si>
    <t>Волгоградский просп., дом 113 к.3</t>
  </si>
  <si>
    <t>Волгоградский просп., дом 113 к.4</t>
  </si>
  <si>
    <t>Волгоградский просп., дом 115 к.1</t>
  </si>
  <si>
    <t>Волгоградский просп., дом 115 к.2</t>
  </si>
  <si>
    <t>Волгоградский просп., дом 115 к.3</t>
  </si>
  <si>
    <t>Волгоградский просп., дом 115 к.4</t>
  </si>
  <si>
    <t>Волгоградский просп., дом 116 к.1</t>
  </si>
  <si>
    <t>Волгоградский просп., дом 117 к.2</t>
  </si>
  <si>
    <t>Волгоградский просп., дом 118/7 к.1</t>
  </si>
  <si>
    <t>Волгоградский просп., дом 118/7 к.2</t>
  </si>
  <si>
    <t>Волгоградский просп., дом 119/22</t>
  </si>
  <si>
    <t>Волгоградский просп., дом 120 к.1</t>
  </si>
  <si>
    <t>Волгоградский просп., дом 120 к.2</t>
  </si>
  <si>
    <t>Волгоградский просп., дом 122 к.2</t>
  </si>
  <si>
    <t>Волгоградский просп., дом 124</t>
  </si>
  <si>
    <t>Волгоградский просп., дом 127 к.3</t>
  </si>
  <si>
    <t>Волгоградский просп., дом 128 к.1</t>
  </si>
  <si>
    <t>Волгоградский просп., дом 128 к.2</t>
  </si>
  <si>
    <t>Волгоградский просп., дом 128 к.4</t>
  </si>
  <si>
    <t>Волгоградский просп., дом 128 к.5</t>
  </si>
  <si>
    <t>Волгоградский просп., дом 129</t>
  </si>
  <si>
    <t>Волгоградский просп., дом 130 к.1</t>
  </si>
  <si>
    <t>Волгоградский просп., дом 130 к.2</t>
  </si>
  <si>
    <t>Волгоградский просп., дом 131 к.1</t>
  </si>
  <si>
    <t>Волгоградский просп., дом 131 к.4</t>
  </si>
  <si>
    <t>Волгоградский просп., дом 132 к.2</t>
  </si>
  <si>
    <t>Волгоградский просп., дом 134</t>
  </si>
  <si>
    <t>Волгоградский просп., дом 138 к.1</t>
  </si>
  <si>
    <t>Волгоградский просп., дом 138 к.2</t>
  </si>
  <si>
    <t>Волгоградский просп., дом 140 к.1</t>
  </si>
  <si>
    <t>Волгоградский просп., дом 140 к.2</t>
  </si>
  <si>
    <t>Волгоградский просп., дом 142 к.2</t>
  </si>
  <si>
    <t>Волгоградский просп., дом 143 к.2</t>
  </si>
  <si>
    <t>Волгоградский просп., дом 144</t>
  </si>
  <si>
    <t>Волгоградский просп., дом 145/8</t>
  </si>
  <si>
    <t>Волгоградский просп., дом 147/5 к.1</t>
  </si>
  <si>
    <t>Волгоградский просп., дом 147/5 к.2</t>
  </si>
  <si>
    <t>Волгоградский просп., дом 148 к.1</t>
  </si>
  <si>
    <t>Волгоградский просп., дом 148 к.2</t>
  </si>
  <si>
    <t>Волгоградский просп., дом 149</t>
  </si>
  <si>
    <t>Волгоградский просп., дом 150 к.1</t>
  </si>
  <si>
    <t>Волгоградский просп., дом 150 к.2</t>
  </si>
  <si>
    <t>Волгоградский просп., дом 151 к.1</t>
  </si>
  <si>
    <t>Волгоградский просп., дом 151 к.2</t>
  </si>
  <si>
    <t>Волгоградский просп., дом 152 к.2</t>
  </si>
  <si>
    <t>Волгоградский просп., дом 154/34</t>
  </si>
  <si>
    <t>Волгоградский просп., дом 159 к.1</t>
  </si>
  <si>
    <t>Волгоградский просп., дом 161 к.1</t>
  </si>
  <si>
    <t>Волгоградский просп., дом 161 к.2</t>
  </si>
  <si>
    <t>Волгоградский просп., дом 163</t>
  </si>
  <si>
    <t>Волгоградский просп., дом 165 к.1</t>
  </si>
  <si>
    <t>Волгоградский просп., дом 169</t>
  </si>
  <si>
    <t>Волгоградский просп., дом 171</t>
  </si>
  <si>
    <t>Волжский бульв., дом 19</t>
  </si>
  <si>
    <t>Волжский бульв., дом 19/48</t>
  </si>
  <si>
    <t>Волжский бульв., дом 25 к.1</t>
  </si>
  <si>
    <t>Волжский бульв., дом 25 к.3</t>
  </si>
  <si>
    <t>Волжский бульв., дом 27 к.3</t>
  </si>
  <si>
    <t>Волжский бульв., дом 29 к.1</t>
  </si>
  <si>
    <t>Волжский бульв., дом 29 к.2</t>
  </si>
  <si>
    <t>Волжский бульв., дом 29 к.3</t>
  </si>
  <si>
    <t>Волжский бульв., дом 31 к.1</t>
  </si>
  <si>
    <t>Волжский бульв., дом 39 к.4</t>
  </si>
  <si>
    <t>Волжский бульв., дом 41 к.4</t>
  </si>
  <si>
    <t>Волжский бульв., дом 43</t>
  </si>
  <si>
    <t>Волжский бульв., дом 45</t>
  </si>
  <si>
    <t>Волжский бульв., дом 47</t>
  </si>
  <si>
    <t>Волжский бульв., дом 49</t>
  </si>
  <si>
    <t>Волжский бульв., квартал 113а, дом к.3</t>
  </si>
  <si>
    <t>Волжский бульв., квартал 113а, дом к.8</t>
  </si>
  <si>
    <t>Волжский бульв., квартал 113а, дом к.2</t>
  </si>
  <si>
    <t>Волжский бульв., квартал 114а, дом к.2</t>
  </si>
  <si>
    <t>Волжский бульв., квартал 114а, дом к.7</t>
  </si>
  <si>
    <t>Волжский бульв., квартал 114а, дом к.3</t>
  </si>
  <si>
    <t>Есенинский бульв., дом 1/26 к.1</t>
  </si>
  <si>
    <t>Есенинский бульв., дом 1/26 к.2</t>
  </si>
  <si>
    <t>Есенинский бульв., дом 6 к.2</t>
  </si>
  <si>
    <t>Есенинский бульв., дом 9 к.3</t>
  </si>
  <si>
    <t>Есенинский бульв., дом 11 к.1</t>
  </si>
  <si>
    <t>Есенинский бульв., дом 11 к.2</t>
  </si>
  <si>
    <t>Жигулевская ул., дом 3</t>
  </si>
  <si>
    <t>Жигулевская ул., дом 5 к.1</t>
  </si>
  <si>
    <t>Жигулевская ул., дом 5 к.3</t>
  </si>
  <si>
    <t>Жигулевская ул., дом 5 к.5</t>
  </si>
  <si>
    <t>Жигулевская ул., дом 6 к.1</t>
  </si>
  <si>
    <t>Жигулевская ул., дом 6 к.2</t>
  </si>
  <si>
    <t>Жигулевская ул., дом 6 к.3</t>
  </si>
  <si>
    <t>Жигулевская ул., дом 8</t>
  </si>
  <si>
    <t>Жигулевская ул., дом 10</t>
  </si>
  <si>
    <t>Жигулевская ул., дом 12 к.1</t>
  </si>
  <si>
    <t>Жигулевская ул., дом 12 к.2</t>
  </si>
  <si>
    <t>Жигулевская ул., дом 12 к.3</t>
  </si>
  <si>
    <t>Жигулевская ул., дом 12 к.4</t>
  </si>
  <si>
    <t>Жигулевская ул., дом 12 к.5</t>
  </si>
  <si>
    <t>Жигулевская ул., дом 12 к.6</t>
  </si>
  <si>
    <t>Зеленодольская ул., дом 17 к.1</t>
  </si>
  <si>
    <t>Зеленодольская ул., дом 17 к.2</t>
  </si>
  <si>
    <t>Зеленодольская ул., дом 17 к.4</t>
  </si>
  <si>
    <t>Зеленодольская ул., дом 17 к.5</t>
  </si>
  <si>
    <t>Зеленодольская ул., дом 21 к.1</t>
  </si>
  <si>
    <t>Зеленодольская ул., дом 24</t>
  </si>
  <si>
    <t>Зеленодольская ул., дом 26</t>
  </si>
  <si>
    <t>Зеленодольская ул., дом 27 к.1</t>
  </si>
  <si>
    <t>Зеленодольская ул., дом 28 к.3</t>
  </si>
  <si>
    <t>Зеленодольская ул., дом 28 к.4</t>
  </si>
  <si>
    <t>Зеленодольская ул., дом 29 к.1</t>
  </si>
  <si>
    <t>Зеленодольская ул., дом 31 к.1</t>
  </si>
  <si>
    <t>Зеленодольская ул., дом 33 к.1</t>
  </si>
  <si>
    <t>Зеленодольская ул., дом 39</t>
  </si>
  <si>
    <t>Зеленодольская ул., дом 45 к.1</t>
  </si>
  <si>
    <t>Зеленодольская ул., дом 45 к.2</t>
  </si>
  <si>
    <t>Зеленодольская ул., дом 45 к.3</t>
  </si>
  <si>
    <t>Зеленодольская ул., дом 45 к.4</t>
  </si>
  <si>
    <t>Окская ул., дом 2</t>
  </si>
  <si>
    <t>Окская ул., дом 4 к.1</t>
  </si>
  <si>
    <t>Окская ул., дом 4 к.3</t>
  </si>
  <si>
    <t>Окская ул., дом 6 к.1</t>
  </si>
  <si>
    <t>Окская ул., дом 6 к.2</t>
  </si>
  <si>
    <t>Окская ул., дом 8 к.1</t>
  </si>
  <si>
    <t>Окская ул., дом 8 к.2</t>
  </si>
  <si>
    <t>Окская ул., дом 10</t>
  </si>
  <si>
    <t>Окская ул., дом 12 к.2</t>
  </si>
  <si>
    <t>Окская ул., дом 14 к.1</t>
  </si>
  <si>
    <t>Окская ул., дом 16 к.1</t>
  </si>
  <si>
    <t>Окская ул., дом 16 к.2</t>
  </si>
  <si>
    <t>Окская ул., дом 18 к.1</t>
  </si>
  <si>
    <t>Окская ул., дом 18 к.2</t>
  </si>
  <si>
    <t>Окская ул., дом 20 к.1</t>
  </si>
  <si>
    <t>Окская ул., дом 20 к.2</t>
  </si>
  <si>
    <t>Окская ул., дом 22/2</t>
  </si>
  <si>
    <t>Окская ул., дом 24/1 к.1</t>
  </si>
  <si>
    <t>Окская ул., дом 24/1 к.2</t>
  </si>
  <si>
    <t>Окская ул., дом 28</t>
  </si>
  <si>
    <t>Окская ул., дом 30 к.2</t>
  </si>
  <si>
    <t>Окская ул., дом 36 к.1</t>
  </si>
  <si>
    <t>Окская ул., дом 36 к.2</t>
  </si>
  <si>
    <t>Окская ул., дом 40</t>
  </si>
  <si>
    <t>Полетаева Федора ул., дом 4 к.1</t>
  </si>
  <si>
    <t>Полетаева Федора ул., дом 8 к.1</t>
  </si>
  <si>
    <t>Полетаева Федора ул., дом 8 к.2</t>
  </si>
  <si>
    <t>Полетаева Федора ул., дом 8 к.3</t>
  </si>
  <si>
    <t>Полетаева Федора ул., дом 8 к.4</t>
  </si>
  <si>
    <t>Полетаева Федора ул., дом 8 к.5</t>
  </si>
  <si>
    <t>Полетаева Федора ул., дом 24 к.3</t>
  </si>
  <si>
    <t>Полетаева Федора ул., дом 28</t>
  </si>
  <si>
    <t>Полетаева Федора ул., дом 34</t>
  </si>
  <si>
    <t>Полетаева Федора ул., дом 36</t>
  </si>
  <si>
    <t>Полетаева Федора ул., дом 38</t>
  </si>
  <si>
    <t>Скрябина академика ул., дом 26 к.1</t>
  </si>
  <si>
    <t>Скрябина академика ул., дом 30 к.2</t>
  </si>
  <si>
    <t>Скрябина академика ул., дом 36 к.4</t>
  </si>
  <si>
    <t>Скрябина академика ул., дом 38 к.1</t>
  </si>
  <si>
    <t>Скрябина академика ул., дом 38 к.2</t>
  </si>
  <si>
    <t>Чуйкова маршала ул., дом 7 к.1</t>
  </si>
  <si>
    <t>Чуйкова маршала ул., дом 7 к.2</t>
  </si>
  <si>
    <t>Чуйкова маршала ул., дом 7 к.3</t>
  </si>
  <si>
    <t>Чуйкова маршала ул., дом 7 к.4</t>
  </si>
  <si>
    <t>Чуйкова маршала ул., дом 7 к.5</t>
  </si>
  <si>
    <t>Чуйкова маршала ул., дом 7 к.6</t>
  </si>
  <si>
    <t>Чуйкова маршала ул., дом 10</t>
  </si>
  <si>
    <t>Чуйкова маршала ул., дом 10 к.2</t>
  </si>
  <si>
    <t>Чуйкова маршала ул., дом 22 к.1</t>
  </si>
  <si>
    <t>Чуйкова маршала ул., дом 22 к.2</t>
  </si>
  <si>
    <t>Шумилова ул., дом 1/23 к.2</t>
  </si>
  <si>
    <t>Шумилова ул., дом 2 к.1</t>
  </si>
  <si>
    <t>Шумилова ул., дом 5</t>
  </si>
  <si>
    <t>Шумилова ул., дом 6</t>
  </si>
  <si>
    <t>Шумилова ул., дом 7</t>
  </si>
  <si>
    <t>Шумилова ул., дом 11</t>
  </si>
  <si>
    <t>Шумилова ул., дом 13 к.1</t>
  </si>
  <si>
    <t>Шумилова ул., дом 13 к.2</t>
  </si>
  <si>
    <t>Шумилова ул., дом 20</t>
  </si>
  <si>
    <t>Юных Ленинцев ул., дом 40 к.3</t>
  </si>
  <si>
    <t>Юных Ленинцев ул., дом 43/33</t>
  </si>
  <si>
    <t>Юных Ленинцев ул., дом 44 к.3</t>
  </si>
  <si>
    <t>Юных Ленинцев ул., дом 45</t>
  </si>
  <si>
    <t>Юных Ленинцев ул., дом 46</t>
  </si>
  <si>
    <t>Юных Ленинцев ул., дом 47 к.1</t>
  </si>
  <si>
    <t>Юных Ленинцев ул., дом 47 к.3</t>
  </si>
  <si>
    <t>Юных Ленинцев ул., дом 47 к.4</t>
  </si>
  <si>
    <t>Юных Ленинцев ул., дом 49</t>
  </si>
  <si>
    <t>Юных Ленинцев ул., дом 49 к.2</t>
  </si>
  <si>
    <t>Юных Ленинцев ул., дом 49 к.3</t>
  </si>
  <si>
    <t>Юных Ленинцев ул., дом 50/18</t>
  </si>
  <si>
    <t>Юных Ленинцев ул., дом 51</t>
  </si>
  <si>
    <t>Юных Ленинцев ул., дом 51 к.5</t>
  </si>
  <si>
    <t>Юных Ленинцев ул., дом 54 к.2</t>
  </si>
  <si>
    <t>Юных Ленинцев ул., дом 55</t>
  </si>
  <si>
    <t>Юных Ленинцев ул., дом 56</t>
  </si>
  <si>
    <t>Юных Ленинцев ул., дом 57 к.1</t>
  </si>
  <si>
    <t>Юных Ленинцев ул., дом 57 к.2</t>
  </si>
  <si>
    <t>Юных Ленинцев ул., дом 58</t>
  </si>
  <si>
    <t>Юных Ленинцев ул., дом 59 к.1</t>
  </si>
  <si>
    <t>Юных Ленинцев ул., дом 60</t>
  </si>
  <si>
    <t>Юных Ленинцев ул., дом 64</t>
  </si>
  <si>
    <t>Юных Ленинцев ул., дом 65/47 к.1</t>
  </si>
  <si>
    <t>Юных Ленинцев ул., дом 65/47 к.2</t>
  </si>
  <si>
    <t>Юных Ленинцев ул., дом 66</t>
  </si>
  <si>
    <t>Юных Ленинцев ул., дом 67 к.1</t>
  </si>
  <si>
    <t>Юных Ленинцев ул., дом 67 к.2</t>
  </si>
  <si>
    <t>Юных Ленинцев ул., дом 69</t>
  </si>
  <si>
    <t>Юных Ленинцев ул., дом 70</t>
  </si>
  <si>
    <t>Юных Ленинцев ул., дом 71 к.2</t>
  </si>
  <si>
    <t>Юных Ленинцев ул., дом 71 к.3</t>
  </si>
  <si>
    <t>Юных Ленинцев ул., дом 72</t>
  </si>
  <si>
    <t>Юных Ленинцев ул., дом 73 к.2</t>
  </si>
  <si>
    <t>Юных Ленинцев ул., дом 73 к.3</t>
  </si>
  <si>
    <t>Юных Ленинцев ул., дом 74</t>
  </si>
  <si>
    <t>Юных Ленинцев ул., дом 75 к.1</t>
  </si>
  <si>
    <t>Юных Ленинцев ул., дом 75 к.3</t>
  </si>
  <si>
    <t>Юных Ленинцев ул., дом 77 к.1</t>
  </si>
  <si>
    <t>Юных Ленинцев ул., дом 77 к.2</t>
  </si>
  <si>
    <t>Юных Ленинцев ул., дом 77 к.3</t>
  </si>
  <si>
    <t>Юных Ленинцев ул., дом 78</t>
  </si>
  <si>
    <t>Юных Ленинцев ул., дом 79 к.1</t>
  </si>
  <si>
    <t>Юных Ленинцев ул., дом 79 к.3</t>
  </si>
  <si>
    <t>Юных Ленинцев ул., дом 79 к.4</t>
  </si>
  <si>
    <t>Юных Ленинцев ул., дом 79 к.5</t>
  </si>
  <si>
    <t>Юных Ленинцев ул., дом 81</t>
  </si>
  <si>
    <t>Юных Ленинцев ул., дом 82</t>
  </si>
  <si>
    <t>Юных Ленинцев ул., дом 83 к.1</t>
  </si>
  <si>
    <t>Юных Ленинцев ул., дом 83 к.3</t>
  </si>
  <si>
    <t>Юных Ленинцев ул., дом 84</t>
  </si>
  <si>
    <t>Юных Ленинцев ул., дом 85 к.1</t>
  </si>
  <si>
    <t>Юных Ленинцев ул., дом 85 к.2</t>
  </si>
  <si>
    <t>Юных Ленинцев ул., дом 85 к.5</t>
  </si>
  <si>
    <t>Юных Ленинцев ул., дом 86</t>
  </si>
  <si>
    <t>Юных Ленинцев ул., дом 88</t>
  </si>
  <si>
    <t>Юных Ленинцев ул., дом 90</t>
  </si>
  <si>
    <t>Юных Ленинцев ул., дом 91 к.1</t>
  </si>
  <si>
    <t>Юных Ленинцев ул., дом 92</t>
  </si>
  <si>
    <t>Юных Ленинцев ул., дом 94</t>
  </si>
  <si>
    <t>Юных Ленинцев ул., дом 95 к.2</t>
  </si>
  <si>
    <t>Юных Ленинцев ул., дом 95/13 к.1</t>
  </si>
  <si>
    <t>Юных Ленинцев ул., дом 97 к.1</t>
  </si>
  <si>
    <t>Юных Ленинцев ул., дом 97 к.2</t>
  </si>
  <si>
    <t>Юных Ленинцев ул., дом 97 к.3</t>
  </si>
  <si>
    <t>Юных Ленинцев ул., дом 97 к.4</t>
  </si>
  <si>
    <t>Юных Ленинцев ул., дом 98</t>
  </si>
  <si>
    <t>Юных Ленинцев ул., дом 100</t>
  </si>
  <si>
    <t>Юных Ленинцев ул., дом 101 к.2</t>
  </si>
  <si>
    <t>Юных Ленинцев ул., дом 101 к.3</t>
  </si>
  <si>
    <t>Юных Ленинцев ул., дом 102</t>
  </si>
  <si>
    <t>Юных Ленинцев ул., дом 103 к.1</t>
  </si>
  <si>
    <t>Юных Ленинцев ул., дом 103 к.3</t>
  </si>
  <si>
    <t>Юных Ленинцев ул., дом 105 к.1</t>
  </si>
  <si>
    <t>Юных Ленинцев ул., дом 105 к.2</t>
  </si>
  <si>
    <t>Юных Ленинцев ул., дом 107 к.1</t>
  </si>
  <si>
    <t>Юных Ленинцев ул., дом 107 к.3</t>
  </si>
  <si>
    <t>Юных Ленинцев ул., дом 109 к.1</t>
  </si>
  <si>
    <t>Юных Ленинцев ул., дом 109 к.2</t>
  </si>
  <si>
    <t>Юных Ленинцев ул., дом 111 к.1</t>
  </si>
  <si>
    <t>Юных Ленинцев ул., дом 111 к.3</t>
  </si>
  <si>
    <t>Юных Ленинцев ул., дом 113 к.1</t>
  </si>
  <si>
    <t>Юных Ленинцев ул., дом 113 к.2</t>
  </si>
  <si>
    <t>Юных Ленинцев ул., дом 113 к.3</t>
  </si>
  <si>
    <t>Юных Ленинцев ул., дом 113 к.4</t>
  </si>
  <si>
    <t>Юных Ленинцев ул., дом 113 к.5</t>
  </si>
  <si>
    <t>Юных Ленинцев ул., дом 117 к.2</t>
  </si>
  <si>
    <t>Юных Ленинцев ул., дом 117 к.3</t>
  </si>
  <si>
    <t>Юных Ленинцев ул., дом 117 к.4</t>
  </si>
  <si>
    <t>Юных Ленинцев ул., дом 119</t>
  </si>
  <si>
    <t>Юных Ленинцев ул., дом 121 к.1</t>
  </si>
  <si>
    <t>Юных Ленинцев ул., дом 121 к.2</t>
  </si>
  <si>
    <t>Юных Ленинцев ул., дом 121 к.3</t>
  </si>
  <si>
    <t>Юных Ленинцев ул., дом 121 к.4</t>
  </si>
  <si>
    <t>Юных Ленинцев ул., дом 121 к.5</t>
  </si>
  <si>
    <t>Юных Ленинцев ул., дом 123</t>
  </si>
  <si>
    <t>Юных Ленинцев ул., дом 125 к.1</t>
  </si>
  <si>
    <t xml:space="preserve">Сумма долга </t>
  </si>
  <si>
    <t xml:space="preserve">Адрес </t>
  </si>
  <si>
    <t xml:space="preserve">Кол-во лицевых счетов </t>
  </si>
  <si>
    <t>кол-во лицевых счетов с долгом</t>
  </si>
  <si>
    <t>изменение задолженности к 01.2020</t>
  </si>
  <si>
    <t xml:space="preserve">справочно, начисления в мес. по МКД 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</si>
</sst>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4" fontId="0" fillId="0" borderId="7" xfId="0" applyNumberFormat="1" applyFill="1" applyBorder="1"/>
    <xf numFmtId="164" fontId="0" fillId="0" borderId="2" xfId="0" applyNumberFormat="1" applyFill="1" applyBorder="1"/>
    <xf numFmtId="164" fontId="0" fillId="0" borderId="4" xfId="0" applyNumberForma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0" xfId="0" applyFont="1" applyFill="1"/>
    <xf numFmtId="165" fontId="0" fillId="0" borderId="12" xfId="0" applyNumberFormat="1" applyFill="1" applyBorder="1" applyAlignment="1">
      <alignment vertical="top" wrapText="1"/>
    </xf>
    <xf numFmtId="165" fontId="0" fillId="0" borderId="9" xfId="0" applyNumberFormat="1" applyFill="1" applyBorder="1"/>
    <xf numFmtId="165" fontId="0" fillId="0" borderId="3" xfId="0" applyNumberFormat="1" applyFill="1" applyBorder="1"/>
    <xf numFmtId="165" fontId="0" fillId="0" borderId="6" xfId="0" applyNumberFormat="1" applyFill="1" applyBorder="1"/>
    <xf numFmtId="165" fontId="0" fillId="0" borderId="0" xfId="0" applyNumberFormat="1" applyFill="1"/>
    <xf numFmtId="165" fontId="1" fillId="0" borderId="15" xfId="0" applyNumberFormat="1" applyFont="1" applyFill="1" applyBorder="1"/>
    <xf numFmtId="165" fontId="0" fillId="0" borderId="18" xfId="0" applyNumberFormat="1" applyFill="1" applyBorder="1" applyAlignment="1">
      <alignment vertical="top" wrapText="1"/>
    </xf>
    <xf numFmtId="165" fontId="0" fillId="0" borderId="19" xfId="0" applyNumberFormat="1" applyFill="1" applyBorder="1"/>
    <xf numFmtId="165" fontId="0" fillId="0" borderId="20" xfId="0" applyNumberFormat="1" applyFill="1" applyBorder="1"/>
    <xf numFmtId="165" fontId="0" fillId="0" borderId="21" xfId="0" applyNumberFormat="1" applyFill="1" applyBorder="1"/>
    <xf numFmtId="0" fontId="1" fillId="0" borderId="17" xfId="0" applyFont="1" applyFill="1" applyBorder="1"/>
    <xf numFmtId="165" fontId="0" fillId="2" borderId="3" xfId="0" applyNumberFormat="1" applyFill="1" applyBorder="1"/>
    <xf numFmtId="165" fontId="0" fillId="3" borderId="3" xfId="0" applyNumberFormat="1" applyFill="1" applyBorder="1"/>
    <xf numFmtId="165" fontId="0" fillId="2" borderId="6" xfId="0" applyNumberFormat="1" applyFill="1" applyBorder="1"/>
    <xf numFmtId="165" fontId="0" fillId="2" borderId="9" xfId="0" applyNumberFormat="1" applyFill="1" applyBorder="1"/>
    <xf numFmtId="165" fontId="0" fillId="0" borderId="10" xfId="0" applyNumberFormat="1" applyFill="1" applyBorder="1" applyAlignment="1">
      <alignment vertical="top" wrapText="1"/>
    </xf>
    <xf numFmtId="165" fontId="0" fillId="0" borderId="7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165" fontId="1" fillId="0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1"/>
  <sheetViews>
    <sheetView tabSelected="1" workbookViewId="0">
      <pane xSplit="3" ySplit="1" topLeftCell="O2" activePane="bottomRight" state="frozen"/>
      <selection pane="topRight" activeCell="D1" sqref="D1"/>
      <selection pane="bottomLeft" activeCell="A2" sqref="A2"/>
      <selection pane="bottomRight" activeCell="A16" sqref="A16"/>
    </sheetView>
  </sheetViews>
  <sheetFormatPr defaultRowHeight="15"/>
  <cols>
    <col min="1" max="1" width="38.5703125" style="1" customWidth="1"/>
    <col min="2" max="2" width="9.140625" style="1"/>
    <col min="3" max="3" width="12.140625" style="1" hidden="1" customWidth="1"/>
    <col min="4" max="4" width="9.140625" style="1" hidden="1" customWidth="1"/>
    <col min="5" max="5" width="15" style="24" hidden="1" customWidth="1"/>
    <col min="6" max="6" width="12.5703125" style="1" hidden="1" customWidth="1"/>
    <col min="7" max="7" width="10.85546875" style="1" hidden="1" customWidth="1"/>
    <col min="8" max="8" width="15.140625" style="24" hidden="1" customWidth="1"/>
    <col min="9" max="9" width="10.85546875" style="1" hidden="1" customWidth="1"/>
    <col min="10" max="10" width="9.140625" style="1" hidden="1" customWidth="1"/>
    <col min="11" max="11" width="15.7109375" style="24" hidden="1" customWidth="1"/>
    <col min="12" max="12" width="11.5703125" style="1" hidden="1" customWidth="1"/>
    <col min="13" max="13" width="9.140625" style="1" hidden="1" customWidth="1"/>
    <col min="14" max="14" width="15.7109375" style="24" hidden="1" customWidth="1"/>
    <col min="15" max="15" width="11" style="1" customWidth="1"/>
    <col min="16" max="16" width="10.140625" style="1" customWidth="1"/>
    <col min="17" max="17" width="16.7109375" style="24" customWidth="1"/>
    <col min="18" max="18" width="11.140625" style="1" customWidth="1"/>
    <col min="19" max="19" width="9.140625" style="1" customWidth="1"/>
    <col min="20" max="20" width="15.5703125" style="24" customWidth="1"/>
    <col min="21" max="22" width="11.5703125" style="1" customWidth="1"/>
    <col min="23" max="23" width="15" style="24" customWidth="1"/>
    <col min="24" max="25" width="11.85546875" style="1" customWidth="1"/>
    <col min="26" max="26" width="16.7109375" style="24" customWidth="1"/>
    <col min="27" max="28" width="12.5703125" style="1" customWidth="1"/>
    <col min="29" max="29" width="14.7109375" style="24" customWidth="1"/>
    <col min="30" max="31" width="13.28515625" style="1" customWidth="1"/>
    <col min="32" max="32" width="14.7109375" style="24" customWidth="1"/>
    <col min="33" max="33" width="13.85546875" style="24" customWidth="1"/>
    <col min="34" max="34" width="15.28515625" style="1" customWidth="1"/>
    <col min="35" max="35" width="10.85546875" style="1" customWidth="1"/>
    <col min="36" max="16384" width="9.140625" style="1"/>
  </cols>
  <sheetData>
    <row r="1" spans="1:34" ht="60.75" thickBot="1">
      <c r="A1" s="11" t="s">
        <v>311</v>
      </c>
      <c r="B1" s="13" t="s">
        <v>312</v>
      </c>
      <c r="C1" s="11" t="s">
        <v>0</v>
      </c>
      <c r="D1" s="12" t="s">
        <v>313</v>
      </c>
      <c r="E1" s="20" t="s">
        <v>310</v>
      </c>
      <c r="F1" s="11" t="s">
        <v>0</v>
      </c>
      <c r="G1" s="12" t="s">
        <v>313</v>
      </c>
      <c r="H1" s="20" t="s">
        <v>310</v>
      </c>
      <c r="I1" s="11" t="s">
        <v>0</v>
      </c>
      <c r="J1" s="12" t="s">
        <v>313</v>
      </c>
      <c r="K1" s="20" t="s">
        <v>310</v>
      </c>
      <c r="L1" s="11" t="s">
        <v>0</v>
      </c>
      <c r="M1" s="12" t="s">
        <v>313</v>
      </c>
      <c r="N1" s="20" t="s">
        <v>310</v>
      </c>
      <c r="O1" s="11" t="s">
        <v>0</v>
      </c>
      <c r="P1" s="12" t="s">
        <v>313</v>
      </c>
      <c r="Q1" s="20" t="s">
        <v>310</v>
      </c>
      <c r="R1" s="11" t="s">
        <v>0</v>
      </c>
      <c r="S1" s="12" t="s">
        <v>313</v>
      </c>
      <c r="T1" s="20" t="s">
        <v>310</v>
      </c>
      <c r="U1" s="11" t="s">
        <v>0</v>
      </c>
      <c r="V1" s="12" t="s">
        <v>313</v>
      </c>
      <c r="W1" s="20" t="s">
        <v>310</v>
      </c>
      <c r="X1" s="11" t="s">
        <v>0</v>
      </c>
      <c r="Y1" s="12" t="s">
        <v>313</v>
      </c>
      <c r="Z1" s="20" t="s">
        <v>310</v>
      </c>
      <c r="AA1" s="11" t="s">
        <v>0</v>
      </c>
      <c r="AB1" s="12" t="s">
        <v>313</v>
      </c>
      <c r="AC1" s="20" t="s">
        <v>310</v>
      </c>
      <c r="AD1" s="11" t="s">
        <v>0</v>
      </c>
      <c r="AE1" s="12" t="s">
        <v>313</v>
      </c>
      <c r="AF1" s="26" t="s">
        <v>310</v>
      </c>
      <c r="AG1" s="35" t="s">
        <v>315</v>
      </c>
      <c r="AH1" s="13" t="s">
        <v>314</v>
      </c>
    </row>
    <row r="2" spans="1:34">
      <c r="A2" s="8" t="s">
        <v>1</v>
      </c>
      <c r="B2" s="10">
        <v>82</v>
      </c>
      <c r="C2" s="14">
        <v>42401</v>
      </c>
      <c r="D2" s="9">
        <v>16</v>
      </c>
      <c r="E2" s="21">
        <v>692321.43</v>
      </c>
      <c r="F2" s="14">
        <v>42736</v>
      </c>
      <c r="G2" s="9">
        <v>20</v>
      </c>
      <c r="H2" s="21">
        <v>684557.95</v>
      </c>
      <c r="I2" s="14">
        <v>43101</v>
      </c>
      <c r="J2" s="9">
        <v>18</v>
      </c>
      <c r="K2" s="21">
        <v>1028954.56</v>
      </c>
      <c r="L2" s="14">
        <v>43466</v>
      </c>
      <c r="M2" s="9">
        <v>22</v>
      </c>
      <c r="N2" s="21">
        <v>1552756.62</v>
      </c>
      <c r="O2" s="14">
        <v>43831</v>
      </c>
      <c r="P2" s="9">
        <v>20</v>
      </c>
      <c r="Q2" s="21">
        <v>1946829.91</v>
      </c>
      <c r="R2" s="14">
        <v>43891</v>
      </c>
      <c r="S2" s="9">
        <v>16</v>
      </c>
      <c r="T2" s="21">
        <v>1961000.86</v>
      </c>
      <c r="U2" s="14">
        <v>43952</v>
      </c>
      <c r="V2" s="9">
        <v>21</v>
      </c>
      <c r="W2" s="21">
        <v>2097205.36</v>
      </c>
      <c r="X2" s="14">
        <v>44013</v>
      </c>
      <c r="Y2" s="9">
        <v>20</v>
      </c>
      <c r="Z2" s="21">
        <v>2187971.44</v>
      </c>
      <c r="AA2" s="14">
        <v>44075</v>
      </c>
      <c r="AB2" s="9">
        <v>18</v>
      </c>
      <c r="AC2" s="21">
        <v>2273018.7000000002</v>
      </c>
      <c r="AD2" s="14">
        <v>44136</v>
      </c>
      <c r="AE2" s="9">
        <v>20</v>
      </c>
      <c r="AF2" s="27">
        <v>1996005.44</v>
      </c>
      <c r="AG2" s="36">
        <v>292791.84999999998</v>
      </c>
      <c r="AH2" s="34">
        <f>AF2-Q2</f>
        <v>49175.530000000028</v>
      </c>
    </row>
    <row r="3" spans="1:34">
      <c r="A3" s="3" t="s">
        <v>2</v>
      </c>
      <c r="B3" s="4">
        <v>80</v>
      </c>
      <c r="C3" s="15">
        <v>42401</v>
      </c>
      <c r="D3" s="2">
        <v>27</v>
      </c>
      <c r="E3" s="22">
        <v>477101.55</v>
      </c>
      <c r="F3" s="15">
        <v>42736</v>
      </c>
      <c r="G3" s="2">
        <v>34</v>
      </c>
      <c r="H3" s="22">
        <v>614733.12</v>
      </c>
      <c r="I3" s="15">
        <v>43101</v>
      </c>
      <c r="J3" s="2">
        <v>34</v>
      </c>
      <c r="K3" s="22">
        <v>857177.34</v>
      </c>
      <c r="L3" s="15">
        <v>43466</v>
      </c>
      <c r="M3" s="2">
        <v>29</v>
      </c>
      <c r="N3" s="22">
        <v>984931.22</v>
      </c>
      <c r="O3" s="15">
        <v>43831</v>
      </c>
      <c r="P3" s="2">
        <v>17</v>
      </c>
      <c r="Q3" s="22">
        <v>506443.07</v>
      </c>
      <c r="R3" s="15">
        <v>43891</v>
      </c>
      <c r="S3" s="2">
        <v>18</v>
      </c>
      <c r="T3" s="22">
        <v>436044.85</v>
      </c>
      <c r="U3" s="15">
        <v>43952</v>
      </c>
      <c r="V3" s="2">
        <v>24</v>
      </c>
      <c r="W3" s="22">
        <v>459951.86</v>
      </c>
      <c r="X3" s="15">
        <v>44013</v>
      </c>
      <c r="Y3" s="2">
        <v>22</v>
      </c>
      <c r="Z3" s="22">
        <v>512890.39</v>
      </c>
      <c r="AA3" s="15">
        <v>44075</v>
      </c>
      <c r="AB3" s="2">
        <v>18</v>
      </c>
      <c r="AC3" s="22">
        <v>503785.88</v>
      </c>
      <c r="AD3" s="15">
        <v>44136</v>
      </c>
      <c r="AE3" s="2">
        <v>16</v>
      </c>
      <c r="AF3" s="28">
        <v>431724.89</v>
      </c>
      <c r="AG3" s="37">
        <v>332230.5</v>
      </c>
      <c r="AH3" s="32">
        <f t="shared" ref="AH3:AH66" si="0">AF3-Q3</f>
        <v>-74718.179999999993</v>
      </c>
    </row>
    <row r="4" spans="1:34">
      <c r="A4" s="3" t="s">
        <v>3</v>
      </c>
      <c r="B4" s="4">
        <v>71</v>
      </c>
      <c r="C4" s="15">
        <v>42401</v>
      </c>
      <c r="D4" s="2">
        <v>20</v>
      </c>
      <c r="E4" s="22">
        <v>363253.56</v>
      </c>
      <c r="F4" s="15">
        <v>42736</v>
      </c>
      <c r="G4" s="2">
        <v>19</v>
      </c>
      <c r="H4" s="22">
        <v>224227.52</v>
      </c>
      <c r="I4" s="15">
        <v>43101</v>
      </c>
      <c r="J4" s="2">
        <v>24</v>
      </c>
      <c r="K4" s="22">
        <v>310021.21000000002</v>
      </c>
      <c r="L4" s="15">
        <v>43466</v>
      </c>
      <c r="M4" s="2">
        <v>22</v>
      </c>
      <c r="N4" s="22">
        <v>208552.6</v>
      </c>
      <c r="O4" s="15">
        <v>43831</v>
      </c>
      <c r="P4" s="2">
        <v>16</v>
      </c>
      <c r="Q4" s="22">
        <v>155593.98000000001</v>
      </c>
      <c r="R4" s="15">
        <v>43891</v>
      </c>
      <c r="S4" s="2">
        <v>16</v>
      </c>
      <c r="T4" s="22">
        <v>154838.66</v>
      </c>
      <c r="U4" s="15">
        <v>43952</v>
      </c>
      <c r="V4" s="2">
        <v>24</v>
      </c>
      <c r="W4" s="22">
        <v>184679.15</v>
      </c>
      <c r="X4" s="15">
        <v>44013</v>
      </c>
      <c r="Y4" s="2">
        <v>20</v>
      </c>
      <c r="Z4" s="22">
        <v>174052.28</v>
      </c>
      <c r="AA4" s="15">
        <v>44075</v>
      </c>
      <c r="AB4" s="2">
        <v>18</v>
      </c>
      <c r="AC4" s="22">
        <v>102799.26</v>
      </c>
      <c r="AD4" s="15">
        <v>44136</v>
      </c>
      <c r="AE4" s="2">
        <v>14</v>
      </c>
      <c r="AF4" s="28">
        <v>59862.51</v>
      </c>
      <c r="AG4" s="37">
        <v>254971.66</v>
      </c>
      <c r="AH4" s="32">
        <f t="shared" si="0"/>
        <v>-95731.47</v>
      </c>
    </row>
    <row r="5" spans="1:34">
      <c r="A5" s="3" t="s">
        <v>4</v>
      </c>
      <c r="B5" s="4">
        <v>109</v>
      </c>
      <c r="C5" s="15">
        <v>42401</v>
      </c>
      <c r="D5" s="2">
        <v>30</v>
      </c>
      <c r="E5" s="22">
        <v>466854.82</v>
      </c>
      <c r="F5" s="15">
        <v>42736</v>
      </c>
      <c r="G5" s="2">
        <v>28</v>
      </c>
      <c r="H5" s="22">
        <v>237175.35</v>
      </c>
      <c r="I5" s="15">
        <v>43101</v>
      </c>
      <c r="J5" s="2">
        <v>35</v>
      </c>
      <c r="K5" s="22">
        <v>457812.08</v>
      </c>
      <c r="L5" s="15">
        <v>43466</v>
      </c>
      <c r="M5" s="2">
        <v>38</v>
      </c>
      <c r="N5" s="22">
        <v>662474.57999999996</v>
      </c>
      <c r="O5" s="15">
        <v>43831</v>
      </c>
      <c r="P5" s="2">
        <v>26</v>
      </c>
      <c r="Q5" s="22">
        <v>144886.71</v>
      </c>
      <c r="R5" s="15">
        <v>43891</v>
      </c>
      <c r="S5" s="2">
        <v>23</v>
      </c>
      <c r="T5" s="22">
        <v>97168.36</v>
      </c>
      <c r="U5" s="15">
        <v>43952</v>
      </c>
      <c r="V5" s="2">
        <v>33</v>
      </c>
      <c r="W5" s="22">
        <v>187745.72</v>
      </c>
      <c r="X5" s="15">
        <v>44013</v>
      </c>
      <c r="Y5" s="2">
        <v>28</v>
      </c>
      <c r="Z5" s="22">
        <v>211943.44</v>
      </c>
      <c r="AA5" s="15">
        <v>44075</v>
      </c>
      <c r="AB5" s="2">
        <v>24</v>
      </c>
      <c r="AC5" s="22">
        <v>193439.9</v>
      </c>
      <c r="AD5" s="15">
        <v>44136</v>
      </c>
      <c r="AE5" s="2">
        <v>18</v>
      </c>
      <c r="AF5" s="28">
        <v>134808.69</v>
      </c>
      <c r="AG5" s="37">
        <v>562051.18999999994</v>
      </c>
      <c r="AH5" s="32">
        <f t="shared" si="0"/>
        <v>-10078.01999999999</v>
      </c>
    </row>
    <row r="6" spans="1:34">
      <c r="A6" s="3" t="s">
        <v>5</v>
      </c>
      <c r="B6" s="4">
        <v>83</v>
      </c>
      <c r="C6" s="15">
        <v>42401</v>
      </c>
      <c r="D6" s="2">
        <v>20</v>
      </c>
      <c r="E6" s="22">
        <v>307282.73</v>
      </c>
      <c r="F6" s="15">
        <v>42736</v>
      </c>
      <c r="G6" s="2">
        <v>32</v>
      </c>
      <c r="H6" s="22">
        <v>541933.63</v>
      </c>
      <c r="I6" s="15">
        <v>43101</v>
      </c>
      <c r="J6" s="2">
        <v>32</v>
      </c>
      <c r="K6" s="22">
        <v>403036.26</v>
      </c>
      <c r="L6" s="15">
        <v>43466</v>
      </c>
      <c r="M6" s="2">
        <v>31</v>
      </c>
      <c r="N6" s="22">
        <v>634915.36</v>
      </c>
      <c r="O6" s="15">
        <v>43831</v>
      </c>
      <c r="P6" s="2">
        <v>31</v>
      </c>
      <c r="Q6" s="22">
        <v>669187.48</v>
      </c>
      <c r="R6" s="15">
        <v>43891</v>
      </c>
      <c r="S6" s="2">
        <v>30</v>
      </c>
      <c r="T6" s="22">
        <v>721347.25</v>
      </c>
      <c r="U6" s="15">
        <v>43952</v>
      </c>
      <c r="V6" s="2">
        <v>34</v>
      </c>
      <c r="W6" s="22">
        <v>858185.39</v>
      </c>
      <c r="X6" s="15">
        <v>44013</v>
      </c>
      <c r="Y6" s="2">
        <v>29</v>
      </c>
      <c r="Z6" s="22">
        <v>975075.09</v>
      </c>
      <c r="AA6" s="15">
        <v>44075</v>
      </c>
      <c r="AB6" s="2">
        <v>26</v>
      </c>
      <c r="AC6" s="22">
        <v>940304.5</v>
      </c>
      <c r="AD6" s="15">
        <v>44136</v>
      </c>
      <c r="AE6" s="2">
        <v>22</v>
      </c>
      <c r="AF6" s="28">
        <v>951789.28</v>
      </c>
      <c r="AG6" s="37">
        <v>362206.24</v>
      </c>
      <c r="AH6" s="31">
        <f t="shared" si="0"/>
        <v>282601.80000000005</v>
      </c>
    </row>
    <row r="7" spans="1:34">
      <c r="A7" s="3" t="s">
        <v>6</v>
      </c>
      <c r="B7" s="4">
        <v>72</v>
      </c>
      <c r="C7" s="15">
        <v>42401</v>
      </c>
      <c r="D7" s="2">
        <v>25</v>
      </c>
      <c r="E7" s="22">
        <v>339194.77</v>
      </c>
      <c r="F7" s="15">
        <v>42736</v>
      </c>
      <c r="G7" s="2">
        <v>20</v>
      </c>
      <c r="H7" s="22">
        <v>460036.04</v>
      </c>
      <c r="I7" s="15">
        <v>43101</v>
      </c>
      <c r="J7" s="2">
        <v>19</v>
      </c>
      <c r="K7" s="22">
        <v>522066.47</v>
      </c>
      <c r="L7" s="15">
        <v>43466</v>
      </c>
      <c r="M7" s="2">
        <v>20</v>
      </c>
      <c r="N7" s="22">
        <v>421596.75</v>
      </c>
      <c r="O7" s="15">
        <v>43831</v>
      </c>
      <c r="P7" s="2">
        <v>16</v>
      </c>
      <c r="Q7" s="22">
        <v>210058.06</v>
      </c>
      <c r="R7" s="15">
        <v>43891</v>
      </c>
      <c r="S7" s="2">
        <v>16</v>
      </c>
      <c r="T7" s="22">
        <v>180209.09</v>
      </c>
      <c r="U7" s="15">
        <v>43952</v>
      </c>
      <c r="V7" s="2">
        <v>17</v>
      </c>
      <c r="W7" s="22">
        <v>163913.97</v>
      </c>
      <c r="X7" s="15">
        <v>44013</v>
      </c>
      <c r="Y7" s="2">
        <v>16</v>
      </c>
      <c r="Z7" s="22">
        <v>167318.71</v>
      </c>
      <c r="AA7" s="15">
        <v>44075</v>
      </c>
      <c r="AB7" s="2">
        <v>13</v>
      </c>
      <c r="AC7" s="22">
        <v>180065.34</v>
      </c>
      <c r="AD7" s="15">
        <v>44136</v>
      </c>
      <c r="AE7" s="2">
        <v>13</v>
      </c>
      <c r="AF7" s="28">
        <v>200865.9</v>
      </c>
      <c r="AG7" s="37">
        <v>286234.56</v>
      </c>
      <c r="AH7" s="32">
        <f t="shared" si="0"/>
        <v>-9192.1600000000035</v>
      </c>
    </row>
    <row r="8" spans="1:34">
      <c r="A8" s="3" t="s">
        <v>7</v>
      </c>
      <c r="B8" s="4">
        <v>147</v>
      </c>
      <c r="C8" s="15">
        <v>42401</v>
      </c>
      <c r="D8" s="2">
        <v>28</v>
      </c>
      <c r="E8" s="22">
        <v>185839.68</v>
      </c>
      <c r="F8" s="15">
        <v>42736</v>
      </c>
      <c r="G8" s="2">
        <v>40</v>
      </c>
      <c r="H8" s="22">
        <v>303179.24</v>
      </c>
      <c r="I8" s="15">
        <v>43101</v>
      </c>
      <c r="J8" s="2">
        <v>31</v>
      </c>
      <c r="K8" s="22">
        <v>606471.66</v>
      </c>
      <c r="L8" s="15">
        <v>43466</v>
      </c>
      <c r="M8" s="2">
        <v>34</v>
      </c>
      <c r="N8" s="22">
        <v>672603.67</v>
      </c>
      <c r="O8" s="15">
        <v>43831</v>
      </c>
      <c r="P8" s="2">
        <v>30</v>
      </c>
      <c r="Q8" s="22">
        <v>231187.54</v>
      </c>
      <c r="R8" s="15">
        <v>43891</v>
      </c>
      <c r="S8" s="2">
        <v>24</v>
      </c>
      <c r="T8" s="22">
        <v>238460.02</v>
      </c>
      <c r="U8" s="15">
        <v>43952</v>
      </c>
      <c r="V8" s="2">
        <v>37</v>
      </c>
      <c r="W8" s="22">
        <v>440832.57</v>
      </c>
      <c r="X8" s="15">
        <v>44013</v>
      </c>
      <c r="Y8" s="2">
        <v>32</v>
      </c>
      <c r="Z8" s="22">
        <v>370841.65</v>
      </c>
      <c r="AA8" s="15">
        <v>44075</v>
      </c>
      <c r="AB8" s="2">
        <v>21</v>
      </c>
      <c r="AC8" s="22">
        <v>234899.29</v>
      </c>
      <c r="AD8" s="15">
        <v>44136</v>
      </c>
      <c r="AE8" s="2">
        <v>20</v>
      </c>
      <c r="AF8" s="28">
        <v>191822.39</v>
      </c>
      <c r="AG8" s="37">
        <v>920478.27</v>
      </c>
      <c r="AH8" s="32">
        <f t="shared" si="0"/>
        <v>-39365.149999999994</v>
      </c>
    </row>
    <row r="9" spans="1:34">
      <c r="A9" s="3" t="s">
        <v>8</v>
      </c>
      <c r="B9" s="4">
        <v>70</v>
      </c>
      <c r="C9" s="15">
        <v>42401</v>
      </c>
      <c r="D9" s="2">
        <v>17</v>
      </c>
      <c r="E9" s="22">
        <v>238640.46</v>
      </c>
      <c r="F9" s="15">
        <v>42736</v>
      </c>
      <c r="G9" s="2">
        <v>18</v>
      </c>
      <c r="H9" s="22">
        <v>216608.05</v>
      </c>
      <c r="I9" s="15">
        <v>43101</v>
      </c>
      <c r="J9" s="2">
        <v>27</v>
      </c>
      <c r="K9" s="22">
        <v>454437.5</v>
      </c>
      <c r="L9" s="15">
        <v>43466</v>
      </c>
      <c r="M9" s="2">
        <v>28</v>
      </c>
      <c r="N9" s="22">
        <v>422560.31</v>
      </c>
      <c r="O9" s="15">
        <v>43831</v>
      </c>
      <c r="P9" s="2">
        <v>18</v>
      </c>
      <c r="Q9" s="22">
        <v>326076.58</v>
      </c>
      <c r="R9" s="15">
        <v>43891</v>
      </c>
      <c r="S9" s="2">
        <v>16</v>
      </c>
      <c r="T9" s="22">
        <v>383577.07</v>
      </c>
      <c r="U9" s="15">
        <v>43952</v>
      </c>
      <c r="V9" s="2">
        <v>24</v>
      </c>
      <c r="W9" s="22">
        <v>372654.09</v>
      </c>
      <c r="X9" s="15">
        <v>44013</v>
      </c>
      <c r="Y9" s="2">
        <v>23</v>
      </c>
      <c r="Z9" s="22">
        <v>405967.7</v>
      </c>
      <c r="AA9" s="15">
        <v>44075</v>
      </c>
      <c r="AB9" s="2">
        <v>18</v>
      </c>
      <c r="AC9" s="22">
        <v>257648.84</v>
      </c>
      <c r="AD9" s="15">
        <v>44136</v>
      </c>
      <c r="AE9" s="2">
        <v>19</v>
      </c>
      <c r="AF9" s="28">
        <v>264974.56</v>
      </c>
      <c r="AG9" s="37">
        <v>292956.68</v>
      </c>
      <c r="AH9" s="32">
        <f t="shared" si="0"/>
        <v>-61102.020000000019</v>
      </c>
    </row>
    <row r="10" spans="1:34">
      <c r="A10" s="3" t="s">
        <v>9</v>
      </c>
      <c r="B10" s="4">
        <v>81</v>
      </c>
      <c r="C10" s="15">
        <v>42401</v>
      </c>
      <c r="D10" s="2">
        <v>24</v>
      </c>
      <c r="E10" s="22">
        <v>457054.81</v>
      </c>
      <c r="F10" s="15">
        <v>42736</v>
      </c>
      <c r="G10" s="2">
        <v>24</v>
      </c>
      <c r="H10" s="22">
        <v>344358.95</v>
      </c>
      <c r="I10" s="15">
        <v>43101</v>
      </c>
      <c r="J10" s="2">
        <v>20</v>
      </c>
      <c r="K10" s="22">
        <v>254274</v>
      </c>
      <c r="L10" s="15">
        <v>43466</v>
      </c>
      <c r="M10" s="2">
        <v>23</v>
      </c>
      <c r="N10" s="22">
        <v>304423.52</v>
      </c>
      <c r="O10" s="15">
        <v>43831</v>
      </c>
      <c r="P10" s="2">
        <v>17</v>
      </c>
      <c r="Q10" s="22">
        <v>235073.29</v>
      </c>
      <c r="R10" s="15">
        <v>43891</v>
      </c>
      <c r="S10" s="2">
        <v>15</v>
      </c>
      <c r="T10" s="22">
        <v>215559.67999999999</v>
      </c>
      <c r="U10" s="15">
        <v>43952</v>
      </c>
      <c r="V10" s="2">
        <v>20</v>
      </c>
      <c r="W10" s="22">
        <v>253266.2</v>
      </c>
      <c r="X10" s="15">
        <v>44013</v>
      </c>
      <c r="Y10" s="2">
        <v>23</v>
      </c>
      <c r="Z10" s="22">
        <v>301301.03999999998</v>
      </c>
      <c r="AA10" s="15">
        <v>44075</v>
      </c>
      <c r="AB10" s="2">
        <v>17</v>
      </c>
      <c r="AC10" s="22">
        <v>291206.31</v>
      </c>
      <c r="AD10" s="15">
        <v>44136</v>
      </c>
      <c r="AE10" s="2">
        <v>14</v>
      </c>
      <c r="AF10" s="28">
        <v>308524.18</v>
      </c>
      <c r="AG10" s="37">
        <v>299632.7</v>
      </c>
      <c r="AH10" s="31">
        <f t="shared" si="0"/>
        <v>73450.889999999985</v>
      </c>
    </row>
    <row r="11" spans="1:34">
      <c r="A11" s="3" t="s">
        <v>10</v>
      </c>
      <c r="B11" s="4">
        <v>139</v>
      </c>
      <c r="C11" s="15">
        <v>42401</v>
      </c>
      <c r="D11" s="2">
        <v>25</v>
      </c>
      <c r="E11" s="22">
        <v>256239.84</v>
      </c>
      <c r="F11" s="15">
        <v>42736</v>
      </c>
      <c r="G11" s="2">
        <v>33</v>
      </c>
      <c r="H11" s="22">
        <v>217075.33</v>
      </c>
      <c r="I11" s="15">
        <v>43101</v>
      </c>
      <c r="J11" s="2">
        <v>21</v>
      </c>
      <c r="K11" s="22">
        <v>204958.16</v>
      </c>
      <c r="L11" s="15">
        <v>43466</v>
      </c>
      <c r="M11" s="2">
        <v>23</v>
      </c>
      <c r="N11" s="22">
        <v>273276.84999999998</v>
      </c>
      <c r="O11" s="15">
        <v>43831</v>
      </c>
      <c r="P11" s="2">
        <v>24</v>
      </c>
      <c r="Q11" s="22">
        <v>129655.21</v>
      </c>
      <c r="R11" s="15">
        <v>43891</v>
      </c>
      <c r="S11" s="2">
        <v>20</v>
      </c>
      <c r="T11" s="22">
        <v>141483.95000000001</v>
      </c>
      <c r="U11" s="15">
        <v>43952</v>
      </c>
      <c r="V11" s="2">
        <v>29</v>
      </c>
      <c r="W11" s="22">
        <v>236279.88</v>
      </c>
      <c r="X11" s="15">
        <v>44013</v>
      </c>
      <c r="Y11" s="2">
        <v>18</v>
      </c>
      <c r="Z11" s="22">
        <v>270036.53000000003</v>
      </c>
      <c r="AA11" s="15">
        <v>44075</v>
      </c>
      <c r="AB11" s="2">
        <v>20</v>
      </c>
      <c r="AC11" s="22">
        <v>405214.24</v>
      </c>
      <c r="AD11" s="15">
        <v>44136</v>
      </c>
      <c r="AE11" s="2">
        <v>12</v>
      </c>
      <c r="AF11" s="28">
        <v>139484.69</v>
      </c>
      <c r="AG11" s="37">
        <v>647891</v>
      </c>
      <c r="AH11" s="31">
        <f t="shared" si="0"/>
        <v>9829.4799999999959</v>
      </c>
    </row>
    <row r="12" spans="1:34">
      <c r="A12" s="3" t="s">
        <v>11</v>
      </c>
      <c r="B12" s="4">
        <v>65</v>
      </c>
      <c r="C12" s="15">
        <v>42401</v>
      </c>
      <c r="D12" s="2">
        <v>19</v>
      </c>
      <c r="E12" s="22">
        <v>244787.6</v>
      </c>
      <c r="F12" s="15">
        <v>42736</v>
      </c>
      <c r="G12" s="2">
        <v>20</v>
      </c>
      <c r="H12" s="22">
        <v>257576</v>
      </c>
      <c r="I12" s="15">
        <v>43101</v>
      </c>
      <c r="J12" s="2">
        <v>22</v>
      </c>
      <c r="K12" s="22">
        <v>414760.77</v>
      </c>
      <c r="L12" s="15">
        <v>43466</v>
      </c>
      <c r="M12" s="2">
        <v>21</v>
      </c>
      <c r="N12" s="22">
        <v>517397.05</v>
      </c>
      <c r="O12" s="15">
        <v>43831</v>
      </c>
      <c r="P12" s="2">
        <v>20</v>
      </c>
      <c r="Q12" s="22">
        <v>278641.51</v>
      </c>
      <c r="R12" s="15">
        <v>43891</v>
      </c>
      <c r="S12" s="2">
        <v>20</v>
      </c>
      <c r="T12" s="22">
        <v>312919.11</v>
      </c>
      <c r="U12" s="15">
        <v>43952</v>
      </c>
      <c r="V12" s="2">
        <v>21</v>
      </c>
      <c r="W12" s="22">
        <v>379383.55</v>
      </c>
      <c r="X12" s="15">
        <v>44013</v>
      </c>
      <c r="Y12" s="2">
        <v>19</v>
      </c>
      <c r="Z12" s="22">
        <v>350304.03</v>
      </c>
      <c r="AA12" s="15">
        <v>44075</v>
      </c>
      <c r="AB12" s="2">
        <v>18</v>
      </c>
      <c r="AC12" s="22">
        <v>350279.12</v>
      </c>
      <c r="AD12" s="15">
        <v>44136</v>
      </c>
      <c r="AE12" s="2">
        <v>17</v>
      </c>
      <c r="AF12" s="28">
        <v>222052.23</v>
      </c>
      <c r="AG12" s="37">
        <v>179958.98</v>
      </c>
      <c r="AH12" s="32">
        <f t="shared" si="0"/>
        <v>-56589.279999999999</v>
      </c>
    </row>
    <row r="13" spans="1:34">
      <c r="A13" s="3" t="s">
        <v>12</v>
      </c>
      <c r="B13" s="4">
        <v>276</v>
      </c>
      <c r="C13" s="15">
        <v>42401</v>
      </c>
      <c r="D13" s="2">
        <v>90</v>
      </c>
      <c r="E13" s="22">
        <v>1642293</v>
      </c>
      <c r="F13" s="15">
        <v>42736</v>
      </c>
      <c r="G13" s="2">
        <v>85</v>
      </c>
      <c r="H13" s="22">
        <v>2088600.88</v>
      </c>
      <c r="I13" s="15">
        <v>43101</v>
      </c>
      <c r="J13" s="2">
        <v>90</v>
      </c>
      <c r="K13" s="22">
        <v>2413722.52</v>
      </c>
      <c r="L13" s="15">
        <v>43466</v>
      </c>
      <c r="M13" s="2">
        <v>94</v>
      </c>
      <c r="N13" s="22">
        <v>2613392.81</v>
      </c>
      <c r="O13" s="15">
        <v>43831</v>
      </c>
      <c r="P13" s="2">
        <v>79</v>
      </c>
      <c r="Q13" s="22">
        <v>2968282.7</v>
      </c>
      <c r="R13" s="15">
        <v>43891</v>
      </c>
      <c r="S13" s="2">
        <v>65</v>
      </c>
      <c r="T13" s="22">
        <v>2970772.91</v>
      </c>
      <c r="U13" s="15">
        <v>43952</v>
      </c>
      <c r="V13" s="2">
        <v>79</v>
      </c>
      <c r="W13" s="22">
        <v>3224234.72</v>
      </c>
      <c r="X13" s="15">
        <v>44013</v>
      </c>
      <c r="Y13" s="2">
        <v>73</v>
      </c>
      <c r="Z13" s="22">
        <v>2953419.25</v>
      </c>
      <c r="AA13" s="15">
        <v>44075</v>
      </c>
      <c r="AB13" s="2">
        <v>65</v>
      </c>
      <c r="AC13" s="22">
        <v>2806180.42</v>
      </c>
      <c r="AD13" s="15">
        <v>44136</v>
      </c>
      <c r="AE13" s="2">
        <v>58</v>
      </c>
      <c r="AF13" s="28">
        <v>2621059.7799999998</v>
      </c>
      <c r="AG13" s="37">
        <v>1514851.59</v>
      </c>
      <c r="AH13" s="32">
        <f t="shared" si="0"/>
        <v>-347222.92000000039</v>
      </c>
    </row>
    <row r="14" spans="1:34">
      <c r="A14" s="3" t="s">
        <v>13</v>
      </c>
      <c r="B14" s="4">
        <v>76</v>
      </c>
      <c r="C14" s="15">
        <v>42401</v>
      </c>
      <c r="D14" s="2">
        <v>20</v>
      </c>
      <c r="E14" s="22">
        <v>521470.35</v>
      </c>
      <c r="F14" s="15">
        <v>42736</v>
      </c>
      <c r="G14" s="2">
        <v>16</v>
      </c>
      <c r="H14" s="22">
        <v>711773.63</v>
      </c>
      <c r="I14" s="15">
        <v>43101</v>
      </c>
      <c r="J14" s="2">
        <v>17</v>
      </c>
      <c r="K14" s="22">
        <v>768358.78</v>
      </c>
      <c r="L14" s="15">
        <v>43466</v>
      </c>
      <c r="M14" s="2">
        <v>18</v>
      </c>
      <c r="N14" s="22">
        <v>1008205.55</v>
      </c>
      <c r="O14" s="15">
        <v>43831</v>
      </c>
      <c r="P14" s="2">
        <v>18</v>
      </c>
      <c r="Q14" s="22">
        <v>446726.17</v>
      </c>
      <c r="R14" s="15">
        <v>43891</v>
      </c>
      <c r="S14" s="2">
        <v>13</v>
      </c>
      <c r="T14" s="22">
        <v>470819.24</v>
      </c>
      <c r="U14" s="15">
        <v>43952</v>
      </c>
      <c r="V14" s="2">
        <v>16</v>
      </c>
      <c r="W14" s="22">
        <v>550912.77</v>
      </c>
      <c r="X14" s="15">
        <v>44013</v>
      </c>
      <c r="Y14" s="2">
        <v>16</v>
      </c>
      <c r="Z14" s="22">
        <v>620502.04</v>
      </c>
      <c r="AA14" s="15">
        <v>44075</v>
      </c>
      <c r="AB14" s="2">
        <v>13</v>
      </c>
      <c r="AC14" s="22">
        <v>502456.02</v>
      </c>
      <c r="AD14" s="15">
        <v>44136</v>
      </c>
      <c r="AE14" s="2">
        <v>14</v>
      </c>
      <c r="AF14" s="28">
        <v>570274.26</v>
      </c>
      <c r="AG14" s="37">
        <v>376062.24</v>
      </c>
      <c r="AH14" s="31">
        <f t="shared" si="0"/>
        <v>123548.09000000003</v>
      </c>
    </row>
    <row r="15" spans="1:34">
      <c r="A15" s="3" t="s">
        <v>14</v>
      </c>
      <c r="B15" s="4">
        <v>73</v>
      </c>
      <c r="C15" s="15">
        <v>42401</v>
      </c>
      <c r="D15" s="2">
        <v>30</v>
      </c>
      <c r="E15" s="22">
        <v>441691.05</v>
      </c>
      <c r="F15" s="15">
        <v>42736</v>
      </c>
      <c r="G15" s="2">
        <v>25</v>
      </c>
      <c r="H15" s="22">
        <v>461017.61</v>
      </c>
      <c r="I15" s="15">
        <v>43101</v>
      </c>
      <c r="J15" s="2">
        <v>26</v>
      </c>
      <c r="K15" s="22">
        <v>626052.89</v>
      </c>
      <c r="L15" s="15">
        <v>43466</v>
      </c>
      <c r="M15" s="2">
        <v>28</v>
      </c>
      <c r="N15" s="22">
        <v>640548.19999999995</v>
      </c>
      <c r="O15" s="15">
        <v>43831</v>
      </c>
      <c r="P15" s="2">
        <v>26</v>
      </c>
      <c r="Q15" s="22">
        <v>558644.07999999996</v>
      </c>
      <c r="R15" s="15">
        <v>43891</v>
      </c>
      <c r="S15" s="2">
        <v>21</v>
      </c>
      <c r="T15" s="22">
        <v>517569.17</v>
      </c>
      <c r="U15" s="15">
        <v>43952</v>
      </c>
      <c r="V15" s="2">
        <v>25</v>
      </c>
      <c r="W15" s="22">
        <v>598162</v>
      </c>
      <c r="X15" s="15">
        <v>44013</v>
      </c>
      <c r="Y15" s="2">
        <v>25</v>
      </c>
      <c r="Z15" s="22">
        <v>640478.54</v>
      </c>
      <c r="AA15" s="15">
        <v>44075</v>
      </c>
      <c r="AB15" s="2">
        <v>23</v>
      </c>
      <c r="AC15" s="22">
        <v>663679.98</v>
      </c>
      <c r="AD15" s="15">
        <v>44136</v>
      </c>
      <c r="AE15" s="2">
        <v>19</v>
      </c>
      <c r="AF15" s="28">
        <v>690091.75</v>
      </c>
      <c r="AG15" s="37">
        <v>309243.74</v>
      </c>
      <c r="AH15" s="31">
        <f t="shared" si="0"/>
        <v>131447.67000000004</v>
      </c>
    </row>
    <row r="16" spans="1:34">
      <c r="A16" s="3" t="s">
        <v>15</v>
      </c>
      <c r="B16" s="4">
        <v>134</v>
      </c>
      <c r="C16" s="15">
        <v>42401</v>
      </c>
      <c r="D16" s="2">
        <v>41</v>
      </c>
      <c r="E16" s="22">
        <v>1185492.2</v>
      </c>
      <c r="F16" s="15">
        <v>42736</v>
      </c>
      <c r="G16" s="2">
        <v>42</v>
      </c>
      <c r="H16" s="22">
        <v>1413428.98</v>
      </c>
      <c r="I16" s="15">
        <v>43101</v>
      </c>
      <c r="J16" s="2">
        <v>43</v>
      </c>
      <c r="K16" s="22">
        <v>1272116.43</v>
      </c>
      <c r="L16" s="15">
        <v>43466</v>
      </c>
      <c r="M16" s="2">
        <v>42</v>
      </c>
      <c r="N16" s="22">
        <v>1609046.02</v>
      </c>
      <c r="O16" s="15">
        <v>43831</v>
      </c>
      <c r="P16" s="2">
        <v>44</v>
      </c>
      <c r="Q16" s="22">
        <v>1353285.5</v>
      </c>
      <c r="R16" s="15">
        <v>43891</v>
      </c>
      <c r="S16" s="2">
        <v>38</v>
      </c>
      <c r="T16" s="22">
        <v>1259649.32</v>
      </c>
      <c r="U16" s="15">
        <v>43952</v>
      </c>
      <c r="V16" s="2">
        <v>54</v>
      </c>
      <c r="W16" s="22">
        <v>1425005.69</v>
      </c>
      <c r="X16" s="15">
        <v>44013</v>
      </c>
      <c r="Y16" s="2">
        <v>39</v>
      </c>
      <c r="Z16" s="22">
        <v>1365775.64</v>
      </c>
      <c r="AA16" s="15">
        <v>44075</v>
      </c>
      <c r="AB16" s="2">
        <v>32</v>
      </c>
      <c r="AC16" s="22">
        <v>1293113.1399999999</v>
      </c>
      <c r="AD16" s="15">
        <v>44136</v>
      </c>
      <c r="AE16" s="2">
        <v>34</v>
      </c>
      <c r="AF16" s="28">
        <v>1377526.05</v>
      </c>
      <c r="AG16" s="37">
        <v>992229.05</v>
      </c>
      <c r="AH16" s="31">
        <f t="shared" si="0"/>
        <v>24240.550000000047</v>
      </c>
    </row>
    <row r="17" spans="1:34">
      <c r="A17" s="3" t="s">
        <v>16</v>
      </c>
      <c r="B17" s="4">
        <v>73</v>
      </c>
      <c r="C17" s="15">
        <v>42401</v>
      </c>
      <c r="D17" s="2">
        <v>24</v>
      </c>
      <c r="E17" s="22">
        <v>555596.22</v>
      </c>
      <c r="F17" s="15">
        <v>42736</v>
      </c>
      <c r="G17" s="2">
        <v>22</v>
      </c>
      <c r="H17" s="22">
        <v>546359.17000000004</v>
      </c>
      <c r="I17" s="15">
        <v>43101</v>
      </c>
      <c r="J17" s="2">
        <v>24</v>
      </c>
      <c r="K17" s="22">
        <v>900623.21</v>
      </c>
      <c r="L17" s="15">
        <v>43466</v>
      </c>
      <c r="M17" s="2">
        <v>22</v>
      </c>
      <c r="N17" s="22">
        <v>1075433.53</v>
      </c>
      <c r="O17" s="15">
        <v>43831</v>
      </c>
      <c r="P17" s="2">
        <v>20</v>
      </c>
      <c r="Q17" s="22">
        <v>990519.44</v>
      </c>
      <c r="R17" s="15">
        <v>43891</v>
      </c>
      <c r="S17" s="2">
        <v>19</v>
      </c>
      <c r="T17" s="22">
        <v>1041059.1</v>
      </c>
      <c r="U17" s="15">
        <v>43952</v>
      </c>
      <c r="V17" s="2">
        <v>19</v>
      </c>
      <c r="W17" s="22">
        <v>1151404.6200000001</v>
      </c>
      <c r="X17" s="15">
        <v>44013</v>
      </c>
      <c r="Y17" s="2">
        <v>18</v>
      </c>
      <c r="Z17" s="22">
        <v>1182397.92</v>
      </c>
      <c r="AA17" s="15">
        <v>44075</v>
      </c>
      <c r="AB17" s="2">
        <v>17</v>
      </c>
      <c r="AC17" s="22">
        <v>1119849.51</v>
      </c>
      <c r="AD17" s="15">
        <v>44136</v>
      </c>
      <c r="AE17" s="2">
        <v>15</v>
      </c>
      <c r="AF17" s="28">
        <v>1154530.18</v>
      </c>
      <c r="AG17" s="37">
        <v>227270.94</v>
      </c>
      <c r="AH17" s="31">
        <f t="shared" si="0"/>
        <v>164010.74</v>
      </c>
    </row>
    <row r="18" spans="1:34">
      <c r="A18" s="3" t="s">
        <v>17</v>
      </c>
      <c r="B18" s="4">
        <v>138</v>
      </c>
      <c r="C18" s="15">
        <v>42401</v>
      </c>
      <c r="D18" s="2">
        <v>39</v>
      </c>
      <c r="E18" s="22">
        <v>791972.65</v>
      </c>
      <c r="F18" s="15">
        <v>42736</v>
      </c>
      <c r="G18" s="2">
        <v>34</v>
      </c>
      <c r="H18" s="22">
        <v>849195.58</v>
      </c>
      <c r="I18" s="15">
        <v>43101</v>
      </c>
      <c r="J18" s="2">
        <v>42</v>
      </c>
      <c r="K18" s="22">
        <v>683490.07</v>
      </c>
      <c r="L18" s="15">
        <v>43466</v>
      </c>
      <c r="M18" s="2">
        <v>33</v>
      </c>
      <c r="N18" s="22">
        <v>618998.06999999995</v>
      </c>
      <c r="O18" s="15">
        <v>43831</v>
      </c>
      <c r="P18" s="2">
        <v>22</v>
      </c>
      <c r="Q18" s="22">
        <v>565593.39</v>
      </c>
      <c r="R18" s="15">
        <v>43891</v>
      </c>
      <c r="S18" s="2">
        <v>18</v>
      </c>
      <c r="T18" s="22">
        <v>465510.04</v>
      </c>
      <c r="U18" s="15">
        <v>43952</v>
      </c>
      <c r="V18" s="2">
        <v>28</v>
      </c>
      <c r="W18" s="22">
        <v>537264.18000000005</v>
      </c>
      <c r="X18" s="15">
        <v>44013</v>
      </c>
      <c r="Y18" s="2">
        <v>23</v>
      </c>
      <c r="Z18" s="22">
        <v>598866.81000000006</v>
      </c>
      <c r="AA18" s="15">
        <v>44075</v>
      </c>
      <c r="AB18" s="2">
        <v>25</v>
      </c>
      <c r="AC18" s="22">
        <v>553883.81000000006</v>
      </c>
      <c r="AD18" s="15">
        <v>44136</v>
      </c>
      <c r="AE18" s="2">
        <v>16</v>
      </c>
      <c r="AF18" s="28">
        <v>439174.25</v>
      </c>
      <c r="AG18" s="37">
        <v>755098.2</v>
      </c>
      <c r="AH18" s="32">
        <f t="shared" si="0"/>
        <v>-126419.14000000001</v>
      </c>
    </row>
    <row r="19" spans="1:34">
      <c r="A19" s="3" t="s">
        <v>18</v>
      </c>
      <c r="B19" s="4">
        <v>281</v>
      </c>
      <c r="C19" s="15">
        <v>42401</v>
      </c>
      <c r="D19" s="2">
        <v>133</v>
      </c>
      <c r="E19" s="22">
        <v>1309677.75</v>
      </c>
      <c r="F19" s="15">
        <v>42736</v>
      </c>
      <c r="G19" s="2">
        <v>106</v>
      </c>
      <c r="H19" s="22">
        <v>1660249.05</v>
      </c>
      <c r="I19" s="15">
        <v>43101</v>
      </c>
      <c r="J19" s="2">
        <v>93</v>
      </c>
      <c r="K19" s="22">
        <v>1869996.55</v>
      </c>
      <c r="L19" s="15">
        <v>43466</v>
      </c>
      <c r="M19" s="2">
        <v>86</v>
      </c>
      <c r="N19" s="22">
        <v>2314326.71</v>
      </c>
      <c r="O19" s="15">
        <v>43831</v>
      </c>
      <c r="P19" s="2">
        <v>80</v>
      </c>
      <c r="Q19" s="22">
        <v>2327898.08</v>
      </c>
      <c r="R19" s="15">
        <v>43891</v>
      </c>
      <c r="S19" s="2">
        <v>68</v>
      </c>
      <c r="T19" s="22">
        <v>2358439.17</v>
      </c>
      <c r="U19" s="15">
        <v>43952</v>
      </c>
      <c r="V19" s="2">
        <v>88</v>
      </c>
      <c r="W19" s="22">
        <v>2636709.0099999998</v>
      </c>
      <c r="X19" s="15">
        <v>44013</v>
      </c>
      <c r="Y19" s="2">
        <v>75</v>
      </c>
      <c r="Z19" s="22">
        <v>2779312.5</v>
      </c>
      <c r="AA19" s="15">
        <v>44075</v>
      </c>
      <c r="AB19" s="2">
        <v>61</v>
      </c>
      <c r="AC19" s="22">
        <v>2681577.04</v>
      </c>
      <c r="AD19" s="15">
        <v>44136</v>
      </c>
      <c r="AE19" s="2">
        <v>63</v>
      </c>
      <c r="AF19" s="28">
        <v>2575582.65</v>
      </c>
      <c r="AG19" s="37">
        <v>1572038.67</v>
      </c>
      <c r="AH19" s="31">
        <f t="shared" si="0"/>
        <v>247684.56999999983</v>
      </c>
    </row>
    <row r="20" spans="1:34">
      <c r="A20" s="3" t="s">
        <v>19</v>
      </c>
      <c r="B20" s="4">
        <v>72</v>
      </c>
      <c r="C20" s="15">
        <v>42401</v>
      </c>
      <c r="D20" s="2">
        <v>26</v>
      </c>
      <c r="E20" s="22">
        <v>302503.76</v>
      </c>
      <c r="F20" s="15">
        <v>42736</v>
      </c>
      <c r="G20" s="2">
        <v>25</v>
      </c>
      <c r="H20" s="22">
        <v>376558.48</v>
      </c>
      <c r="I20" s="15">
        <v>43101</v>
      </c>
      <c r="J20" s="2">
        <v>30</v>
      </c>
      <c r="K20" s="22">
        <v>538035.96</v>
      </c>
      <c r="L20" s="15">
        <v>43466</v>
      </c>
      <c r="M20" s="2">
        <v>21</v>
      </c>
      <c r="N20" s="22">
        <v>437277.22</v>
      </c>
      <c r="O20" s="15">
        <v>43831</v>
      </c>
      <c r="P20" s="2">
        <v>26</v>
      </c>
      <c r="Q20" s="22">
        <v>431192.04</v>
      </c>
      <c r="R20" s="15">
        <v>43891</v>
      </c>
      <c r="S20" s="2">
        <v>23</v>
      </c>
      <c r="T20" s="22">
        <v>411602.42</v>
      </c>
      <c r="U20" s="15">
        <v>43952</v>
      </c>
      <c r="V20" s="2">
        <v>25</v>
      </c>
      <c r="W20" s="22">
        <v>528827.39</v>
      </c>
      <c r="X20" s="15">
        <v>44013</v>
      </c>
      <c r="Y20" s="2">
        <v>22</v>
      </c>
      <c r="Z20" s="22">
        <v>567910.40000000002</v>
      </c>
      <c r="AA20" s="15">
        <v>44075</v>
      </c>
      <c r="AB20" s="2">
        <v>21</v>
      </c>
      <c r="AC20" s="22">
        <v>563313.06999999995</v>
      </c>
      <c r="AD20" s="15">
        <v>44136</v>
      </c>
      <c r="AE20" s="2">
        <v>22</v>
      </c>
      <c r="AF20" s="28">
        <v>640353.26</v>
      </c>
      <c r="AG20" s="37">
        <v>225883.3</v>
      </c>
      <c r="AH20" s="31">
        <f t="shared" si="0"/>
        <v>209161.22000000003</v>
      </c>
    </row>
    <row r="21" spans="1:34">
      <c r="A21" s="3" t="s">
        <v>20</v>
      </c>
      <c r="B21" s="4">
        <v>60</v>
      </c>
      <c r="C21" s="15">
        <v>42401</v>
      </c>
      <c r="D21" s="2">
        <v>19</v>
      </c>
      <c r="E21" s="22">
        <v>270951.93</v>
      </c>
      <c r="F21" s="15">
        <v>42736</v>
      </c>
      <c r="G21" s="2">
        <v>13</v>
      </c>
      <c r="H21" s="22">
        <v>256647.57</v>
      </c>
      <c r="I21" s="15">
        <v>43101</v>
      </c>
      <c r="J21" s="2">
        <v>20</v>
      </c>
      <c r="K21" s="22">
        <v>445464.52</v>
      </c>
      <c r="L21" s="15">
        <v>43466</v>
      </c>
      <c r="M21" s="2">
        <v>15</v>
      </c>
      <c r="N21" s="22">
        <v>251667.6</v>
      </c>
      <c r="O21" s="15">
        <v>43831</v>
      </c>
      <c r="P21" s="2">
        <v>14</v>
      </c>
      <c r="Q21" s="22">
        <v>201687.99</v>
      </c>
      <c r="R21" s="15">
        <v>43891</v>
      </c>
      <c r="S21" s="2">
        <v>11</v>
      </c>
      <c r="T21" s="22">
        <v>194467.89</v>
      </c>
      <c r="U21" s="15">
        <v>43952</v>
      </c>
      <c r="V21" s="2">
        <v>17</v>
      </c>
      <c r="W21" s="22">
        <v>193856.77</v>
      </c>
      <c r="X21" s="15">
        <v>44013</v>
      </c>
      <c r="Y21" s="2">
        <v>14</v>
      </c>
      <c r="Z21" s="22">
        <v>241071.92</v>
      </c>
      <c r="AA21" s="15">
        <v>44075</v>
      </c>
      <c r="AB21" s="2">
        <v>13</v>
      </c>
      <c r="AC21" s="22">
        <v>172139.14</v>
      </c>
      <c r="AD21" s="15">
        <v>44136</v>
      </c>
      <c r="AE21" s="2">
        <v>9</v>
      </c>
      <c r="AF21" s="28">
        <v>185287.85</v>
      </c>
      <c r="AG21" s="37">
        <v>284004.42</v>
      </c>
      <c r="AH21" s="32">
        <f t="shared" si="0"/>
        <v>-16400.139999999985</v>
      </c>
    </row>
    <row r="22" spans="1:34">
      <c r="A22" s="3" t="s">
        <v>21</v>
      </c>
      <c r="B22" s="4"/>
      <c r="C22" s="15"/>
      <c r="D22" s="2"/>
      <c r="E22" s="22"/>
      <c r="F22" s="15"/>
      <c r="G22" s="2"/>
      <c r="H22" s="22"/>
      <c r="I22" s="15"/>
      <c r="J22" s="2"/>
      <c r="K22" s="22"/>
      <c r="L22" s="15"/>
      <c r="M22" s="2"/>
      <c r="N22" s="22"/>
      <c r="O22" s="15">
        <v>43831</v>
      </c>
      <c r="P22" s="2">
        <v>13</v>
      </c>
      <c r="Q22" s="22">
        <v>47728.3</v>
      </c>
      <c r="R22" s="15">
        <v>43891</v>
      </c>
      <c r="S22" s="2">
        <v>12</v>
      </c>
      <c r="T22" s="22">
        <v>34785.57</v>
      </c>
      <c r="U22" s="15">
        <v>43952</v>
      </c>
      <c r="V22" s="2">
        <v>14</v>
      </c>
      <c r="W22" s="22">
        <v>92852.76</v>
      </c>
      <c r="X22" s="15">
        <v>44013</v>
      </c>
      <c r="Y22" s="2">
        <v>15</v>
      </c>
      <c r="Z22" s="22">
        <v>126075</v>
      </c>
      <c r="AA22" s="15">
        <v>44075</v>
      </c>
      <c r="AB22" s="2">
        <v>81</v>
      </c>
      <c r="AC22" s="22">
        <v>423275.9</v>
      </c>
      <c r="AD22" s="15">
        <v>44136</v>
      </c>
      <c r="AE22" s="2">
        <v>79</v>
      </c>
      <c r="AF22" s="28">
        <v>1019639.75</v>
      </c>
      <c r="AG22" s="37">
        <v>316752.5</v>
      </c>
      <c r="AH22" s="31">
        <f t="shared" si="0"/>
        <v>971911.45</v>
      </c>
    </row>
    <row r="23" spans="1:34">
      <c r="A23" s="3" t="s">
        <v>22</v>
      </c>
      <c r="B23" s="4">
        <v>76</v>
      </c>
      <c r="C23" s="15">
        <v>42401</v>
      </c>
      <c r="D23" s="2">
        <v>12</v>
      </c>
      <c r="E23" s="22">
        <v>82243.53</v>
      </c>
      <c r="F23" s="15">
        <v>42736</v>
      </c>
      <c r="G23" s="2">
        <v>10</v>
      </c>
      <c r="H23" s="22">
        <v>108717.62</v>
      </c>
      <c r="I23" s="15">
        <v>43101</v>
      </c>
      <c r="J23" s="2">
        <v>16</v>
      </c>
      <c r="K23" s="22">
        <v>176042.65</v>
      </c>
      <c r="L23" s="15">
        <v>43466</v>
      </c>
      <c r="M23" s="2">
        <v>13</v>
      </c>
      <c r="N23" s="22">
        <v>194286.54</v>
      </c>
      <c r="O23" s="15">
        <v>43831</v>
      </c>
      <c r="P23" s="2">
        <v>12</v>
      </c>
      <c r="Q23" s="22">
        <v>106687.52</v>
      </c>
      <c r="R23" s="15">
        <v>43891</v>
      </c>
      <c r="S23" s="2">
        <v>11</v>
      </c>
      <c r="T23" s="22">
        <v>98873.97</v>
      </c>
      <c r="U23" s="15">
        <v>43952</v>
      </c>
      <c r="V23" s="2">
        <v>17</v>
      </c>
      <c r="W23" s="22">
        <v>159038.82</v>
      </c>
      <c r="X23" s="15">
        <v>44013</v>
      </c>
      <c r="Y23" s="2">
        <v>8</v>
      </c>
      <c r="Z23" s="22">
        <v>110013.49</v>
      </c>
      <c r="AA23" s="15">
        <v>44075</v>
      </c>
      <c r="AB23" s="2">
        <v>9</v>
      </c>
      <c r="AC23" s="22">
        <v>93222.78</v>
      </c>
      <c r="AD23" s="15">
        <v>44136</v>
      </c>
      <c r="AE23" s="2">
        <v>11</v>
      </c>
      <c r="AF23" s="28">
        <v>138903.95000000001</v>
      </c>
      <c r="AG23" s="37">
        <v>337849.06</v>
      </c>
      <c r="AH23" s="31">
        <f t="shared" si="0"/>
        <v>32216.430000000008</v>
      </c>
    </row>
    <row r="24" spans="1:34">
      <c r="A24" s="3" t="s">
        <v>23</v>
      </c>
      <c r="B24" s="4">
        <v>60</v>
      </c>
      <c r="C24" s="15">
        <v>42401</v>
      </c>
      <c r="D24" s="2">
        <v>17</v>
      </c>
      <c r="E24" s="22">
        <v>258328.07</v>
      </c>
      <c r="F24" s="15">
        <v>42736</v>
      </c>
      <c r="G24" s="2">
        <v>11</v>
      </c>
      <c r="H24" s="22">
        <v>245322.77</v>
      </c>
      <c r="I24" s="15">
        <v>43101</v>
      </c>
      <c r="J24" s="2">
        <v>17</v>
      </c>
      <c r="K24" s="22">
        <v>366804.12</v>
      </c>
      <c r="L24" s="15">
        <v>43466</v>
      </c>
      <c r="M24" s="2">
        <v>18</v>
      </c>
      <c r="N24" s="22">
        <v>239424.29</v>
      </c>
      <c r="O24" s="15">
        <v>43831</v>
      </c>
      <c r="P24" s="2">
        <v>17</v>
      </c>
      <c r="Q24" s="22">
        <v>231721.05</v>
      </c>
      <c r="R24" s="15">
        <v>43891</v>
      </c>
      <c r="S24" s="2">
        <v>18</v>
      </c>
      <c r="T24" s="22">
        <v>240766.29</v>
      </c>
      <c r="U24" s="15">
        <v>43952</v>
      </c>
      <c r="V24" s="2">
        <v>21</v>
      </c>
      <c r="W24" s="22">
        <v>296430.90999999997</v>
      </c>
      <c r="X24" s="15">
        <v>44013</v>
      </c>
      <c r="Y24" s="2">
        <v>17</v>
      </c>
      <c r="Z24" s="22">
        <v>342901.64</v>
      </c>
      <c r="AA24" s="15">
        <v>44075</v>
      </c>
      <c r="AB24" s="2">
        <v>13</v>
      </c>
      <c r="AC24" s="22">
        <v>289852.78999999998</v>
      </c>
      <c r="AD24" s="15">
        <v>44136</v>
      </c>
      <c r="AE24" s="2">
        <v>13</v>
      </c>
      <c r="AF24" s="28">
        <v>241414.61</v>
      </c>
      <c r="AG24" s="37">
        <v>218025.71</v>
      </c>
      <c r="AH24" s="31">
        <f t="shared" si="0"/>
        <v>9693.5599999999977</v>
      </c>
    </row>
    <row r="25" spans="1:34">
      <c r="A25" s="3" t="s">
        <v>24</v>
      </c>
      <c r="B25" s="4">
        <v>126</v>
      </c>
      <c r="C25" s="15">
        <v>42401</v>
      </c>
      <c r="D25" s="2">
        <v>31</v>
      </c>
      <c r="E25" s="22">
        <v>366253.35</v>
      </c>
      <c r="F25" s="15">
        <v>42736</v>
      </c>
      <c r="G25" s="2">
        <v>25</v>
      </c>
      <c r="H25" s="22">
        <v>417823.61</v>
      </c>
      <c r="I25" s="15">
        <v>43101</v>
      </c>
      <c r="J25" s="2">
        <v>29</v>
      </c>
      <c r="K25" s="22">
        <v>1027756.98</v>
      </c>
      <c r="L25" s="15">
        <v>43466</v>
      </c>
      <c r="M25" s="2">
        <v>30</v>
      </c>
      <c r="N25" s="22">
        <v>765160.74</v>
      </c>
      <c r="O25" s="15">
        <v>43831</v>
      </c>
      <c r="P25" s="2">
        <v>30</v>
      </c>
      <c r="Q25" s="22">
        <v>842660</v>
      </c>
      <c r="R25" s="15">
        <v>43891</v>
      </c>
      <c r="S25" s="2">
        <v>26</v>
      </c>
      <c r="T25" s="22">
        <v>814014.23</v>
      </c>
      <c r="U25" s="15">
        <v>43952</v>
      </c>
      <c r="V25" s="2">
        <v>40</v>
      </c>
      <c r="W25" s="22">
        <v>884794.74</v>
      </c>
      <c r="X25" s="15">
        <v>44013</v>
      </c>
      <c r="Y25" s="2">
        <v>38</v>
      </c>
      <c r="Z25" s="22">
        <v>926735.98</v>
      </c>
      <c r="AA25" s="15">
        <v>44075</v>
      </c>
      <c r="AB25" s="2">
        <v>30</v>
      </c>
      <c r="AC25" s="22">
        <v>898363.11</v>
      </c>
      <c r="AD25" s="15">
        <v>44136</v>
      </c>
      <c r="AE25" s="2">
        <v>24</v>
      </c>
      <c r="AF25" s="28">
        <v>945599.49</v>
      </c>
      <c r="AG25" s="37">
        <v>570900.62</v>
      </c>
      <c r="AH25" s="31">
        <f t="shared" si="0"/>
        <v>102939.48999999999</v>
      </c>
    </row>
    <row r="26" spans="1:34">
      <c r="A26" s="3" t="s">
        <v>25</v>
      </c>
      <c r="B26" s="4">
        <v>102</v>
      </c>
      <c r="C26" s="15">
        <v>42401</v>
      </c>
      <c r="D26" s="2">
        <v>25</v>
      </c>
      <c r="E26" s="22">
        <v>654656.61</v>
      </c>
      <c r="F26" s="15">
        <v>42736</v>
      </c>
      <c r="G26" s="2">
        <v>24</v>
      </c>
      <c r="H26" s="22">
        <v>717294.33</v>
      </c>
      <c r="I26" s="15">
        <v>43101</v>
      </c>
      <c r="J26" s="2">
        <v>33</v>
      </c>
      <c r="K26" s="22">
        <v>1086520.47</v>
      </c>
      <c r="L26" s="15">
        <v>43466</v>
      </c>
      <c r="M26" s="2">
        <v>27</v>
      </c>
      <c r="N26" s="22">
        <v>1288811.82</v>
      </c>
      <c r="O26" s="15">
        <v>43831</v>
      </c>
      <c r="P26" s="2">
        <v>20</v>
      </c>
      <c r="Q26" s="22">
        <v>1123516.67</v>
      </c>
      <c r="R26" s="15">
        <v>43891</v>
      </c>
      <c r="S26" s="2">
        <v>20</v>
      </c>
      <c r="T26" s="22">
        <v>1155581.71</v>
      </c>
      <c r="U26" s="15">
        <v>43952</v>
      </c>
      <c r="V26" s="2">
        <v>24</v>
      </c>
      <c r="W26" s="22">
        <v>1181753.73</v>
      </c>
      <c r="X26" s="15">
        <v>44013</v>
      </c>
      <c r="Y26" s="2">
        <v>24</v>
      </c>
      <c r="Z26" s="22">
        <v>1253497.51</v>
      </c>
      <c r="AA26" s="15">
        <v>44075</v>
      </c>
      <c r="AB26" s="2">
        <v>25</v>
      </c>
      <c r="AC26" s="22">
        <v>966263.58</v>
      </c>
      <c r="AD26" s="15">
        <v>44136</v>
      </c>
      <c r="AE26" s="2">
        <v>19</v>
      </c>
      <c r="AF26" s="28">
        <v>852058.22</v>
      </c>
      <c r="AG26" s="37">
        <v>417756.76</v>
      </c>
      <c r="AH26" s="32">
        <f t="shared" si="0"/>
        <v>-271458.44999999995</v>
      </c>
    </row>
    <row r="27" spans="1:34">
      <c r="A27" s="3" t="s">
        <v>26</v>
      </c>
      <c r="B27" s="4">
        <v>13</v>
      </c>
      <c r="C27" s="15">
        <v>42401</v>
      </c>
      <c r="D27" s="2">
        <v>6</v>
      </c>
      <c r="E27" s="22">
        <v>250479.19</v>
      </c>
      <c r="F27" s="15">
        <v>42736</v>
      </c>
      <c r="G27" s="2">
        <v>6</v>
      </c>
      <c r="H27" s="22">
        <v>372297.92</v>
      </c>
      <c r="I27" s="15">
        <v>43101</v>
      </c>
      <c r="J27" s="2">
        <v>6</v>
      </c>
      <c r="K27" s="22">
        <v>385406.15</v>
      </c>
      <c r="L27" s="15">
        <v>43466</v>
      </c>
      <c r="M27" s="2">
        <v>6</v>
      </c>
      <c r="N27" s="22">
        <v>403218.09</v>
      </c>
      <c r="O27" s="15">
        <v>43831</v>
      </c>
      <c r="P27" s="2">
        <v>6</v>
      </c>
      <c r="Q27" s="22">
        <v>431903.88</v>
      </c>
      <c r="R27" s="15">
        <v>43891</v>
      </c>
      <c r="S27" s="2">
        <v>5</v>
      </c>
      <c r="T27" s="22">
        <v>367521.95</v>
      </c>
      <c r="U27" s="15">
        <v>43952</v>
      </c>
      <c r="V27" s="2">
        <v>8</v>
      </c>
      <c r="W27" s="22">
        <v>405429.62</v>
      </c>
      <c r="X27" s="15">
        <v>44013</v>
      </c>
      <c r="Y27" s="2">
        <v>7</v>
      </c>
      <c r="Z27" s="22">
        <v>433832.39</v>
      </c>
      <c r="AA27" s="15">
        <v>44075</v>
      </c>
      <c r="AB27" s="2">
        <v>8</v>
      </c>
      <c r="AC27" s="22">
        <v>427141.6</v>
      </c>
      <c r="AD27" s="15">
        <v>44136</v>
      </c>
      <c r="AE27" s="2">
        <v>8</v>
      </c>
      <c r="AF27" s="28">
        <v>453356.5</v>
      </c>
      <c r="AG27" s="37">
        <v>55960.17</v>
      </c>
      <c r="AH27" s="31">
        <f t="shared" si="0"/>
        <v>21452.619999999995</v>
      </c>
    </row>
    <row r="28" spans="1:34">
      <c r="A28" s="3" t="s">
        <v>27</v>
      </c>
      <c r="B28" s="4">
        <v>101</v>
      </c>
      <c r="C28" s="15">
        <v>42401</v>
      </c>
      <c r="D28" s="2">
        <v>28</v>
      </c>
      <c r="E28" s="22">
        <v>471548.1</v>
      </c>
      <c r="F28" s="15">
        <v>42736</v>
      </c>
      <c r="G28" s="2">
        <v>30</v>
      </c>
      <c r="H28" s="22">
        <v>544767.82999999996</v>
      </c>
      <c r="I28" s="15">
        <v>43101</v>
      </c>
      <c r="J28" s="2">
        <v>30</v>
      </c>
      <c r="K28" s="22">
        <v>730896.79</v>
      </c>
      <c r="L28" s="15">
        <v>43466</v>
      </c>
      <c r="M28" s="2">
        <v>29</v>
      </c>
      <c r="N28" s="22">
        <v>463215.21</v>
      </c>
      <c r="O28" s="15">
        <v>43831</v>
      </c>
      <c r="P28" s="2">
        <v>25</v>
      </c>
      <c r="Q28" s="22">
        <v>417358.04</v>
      </c>
      <c r="R28" s="15">
        <v>43891</v>
      </c>
      <c r="S28" s="2">
        <v>23</v>
      </c>
      <c r="T28" s="22">
        <v>336875.99</v>
      </c>
      <c r="U28" s="15">
        <v>43952</v>
      </c>
      <c r="V28" s="2">
        <v>34</v>
      </c>
      <c r="W28" s="22">
        <v>422888.94</v>
      </c>
      <c r="X28" s="15">
        <v>44013</v>
      </c>
      <c r="Y28" s="2">
        <v>28</v>
      </c>
      <c r="Z28" s="22">
        <v>312737.28000000003</v>
      </c>
      <c r="AA28" s="15">
        <v>44075</v>
      </c>
      <c r="AB28" s="2">
        <v>20</v>
      </c>
      <c r="AC28" s="22">
        <v>240108.31</v>
      </c>
      <c r="AD28" s="15">
        <v>44136</v>
      </c>
      <c r="AE28" s="2">
        <v>20</v>
      </c>
      <c r="AF28" s="28">
        <v>208566.62</v>
      </c>
      <c r="AG28" s="37">
        <v>422599.17</v>
      </c>
      <c r="AH28" s="32">
        <f t="shared" si="0"/>
        <v>-208791.41999999998</v>
      </c>
    </row>
    <row r="29" spans="1:34">
      <c r="A29" s="3" t="s">
        <v>28</v>
      </c>
      <c r="B29" s="4">
        <v>63</v>
      </c>
      <c r="C29" s="15">
        <v>42401</v>
      </c>
      <c r="D29" s="2">
        <v>24</v>
      </c>
      <c r="E29" s="22">
        <v>601638.23</v>
      </c>
      <c r="F29" s="15">
        <v>42736</v>
      </c>
      <c r="G29" s="2">
        <v>27</v>
      </c>
      <c r="H29" s="22">
        <v>709346.23</v>
      </c>
      <c r="I29" s="15">
        <v>43101</v>
      </c>
      <c r="J29" s="2">
        <v>27</v>
      </c>
      <c r="K29" s="22">
        <v>1006084.34</v>
      </c>
      <c r="L29" s="15">
        <v>43466</v>
      </c>
      <c r="M29" s="2">
        <v>27</v>
      </c>
      <c r="N29" s="22">
        <v>774729.34</v>
      </c>
      <c r="O29" s="15">
        <v>43831</v>
      </c>
      <c r="P29" s="2">
        <v>21</v>
      </c>
      <c r="Q29" s="22">
        <v>680077.49</v>
      </c>
      <c r="R29" s="15">
        <v>43891</v>
      </c>
      <c r="S29" s="2">
        <v>24</v>
      </c>
      <c r="T29" s="22">
        <v>665290.07999999996</v>
      </c>
      <c r="U29" s="15">
        <v>43952</v>
      </c>
      <c r="V29" s="2">
        <v>24</v>
      </c>
      <c r="W29" s="22">
        <v>714433.13</v>
      </c>
      <c r="X29" s="15">
        <v>44013</v>
      </c>
      <c r="Y29" s="2">
        <v>23</v>
      </c>
      <c r="Z29" s="22">
        <v>713275.23</v>
      </c>
      <c r="AA29" s="15">
        <v>44075</v>
      </c>
      <c r="AB29" s="2">
        <v>17</v>
      </c>
      <c r="AC29" s="22">
        <v>656755.9</v>
      </c>
      <c r="AD29" s="15">
        <v>44136</v>
      </c>
      <c r="AE29" s="2">
        <v>18</v>
      </c>
      <c r="AF29" s="28">
        <v>694090.84</v>
      </c>
      <c r="AG29" s="37">
        <v>246587.64</v>
      </c>
      <c r="AH29" s="31">
        <f t="shared" si="0"/>
        <v>14013.349999999977</v>
      </c>
    </row>
    <row r="30" spans="1:34">
      <c r="A30" s="3" t="s">
        <v>29</v>
      </c>
      <c r="B30" s="4">
        <v>136</v>
      </c>
      <c r="C30" s="15">
        <v>42401</v>
      </c>
      <c r="D30" s="2">
        <v>49</v>
      </c>
      <c r="E30" s="22">
        <v>767682.16</v>
      </c>
      <c r="F30" s="15">
        <v>42736</v>
      </c>
      <c r="G30" s="2">
        <v>26</v>
      </c>
      <c r="H30" s="22">
        <v>531659.96</v>
      </c>
      <c r="I30" s="15">
        <v>43101</v>
      </c>
      <c r="J30" s="2">
        <v>39</v>
      </c>
      <c r="K30" s="22">
        <v>689411.65</v>
      </c>
      <c r="L30" s="15">
        <v>43466</v>
      </c>
      <c r="M30" s="2">
        <v>40</v>
      </c>
      <c r="N30" s="22">
        <v>777963.03</v>
      </c>
      <c r="O30" s="15">
        <v>43831</v>
      </c>
      <c r="P30" s="2">
        <v>30</v>
      </c>
      <c r="Q30" s="22">
        <v>823884.64</v>
      </c>
      <c r="R30" s="15">
        <v>43891</v>
      </c>
      <c r="S30" s="2">
        <v>29</v>
      </c>
      <c r="T30" s="22">
        <v>898611.85</v>
      </c>
      <c r="U30" s="15">
        <v>43952</v>
      </c>
      <c r="V30" s="2">
        <v>42</v>
      </c>
      <c r="W30" s="22">
        <v>1170612.45</v>
      </c>
      <c r="X30" s="15">
        <v>44013</v>
      </c>
      <c r="Y30" s="2">
        <v>34</v>
      </c>
      <c r="Z30" s="22">
        <v>1170789.1399999999</v>
      </c>
      <c r="AA30" s="15">
        <v>44075</v>
      </c>
      <c r="AB30" s="2">
        <v>27</v>
      </c>
      <c r="AC30" s="22">
        <v>1095719.3899999999</v>
      </c>
      <c r="AD30" s="15">
        <v>44136</v>
      </c>
      <c r="AE30" s="2">
        <v>29</v>
      </c>
      <c r="AF30" s="28">
        <v>1137707.29</v>
      </c>
      <c r="AG30" s="37">
        <v>1115682.6499999999</v>
      </c>
      <c r="AH30" s="31">
        <f t="shared" si="0"/>
        <v>313822.65000000002</v>
      </c>
    </row>
    <row r="31" spans="1:34">
      <c r="A31" s="3" t="s">
        <v>30</v>
      </c>
      <c r="B31" s="4">
        <v>128</v>
      </c>
      <c r="C31" s="15">
        <v>42401</v>
      </c>
      <c r="D31" s="2">
        <v>36</v>
      </c>
      <c r="E31" s="22">
        <v>427590.58</v>
      </c>
      <c r="F31" s="15">
        <v>42736</v>
      </c>
      <c r="G31" s="2">
        <v>30</v>
      </c>
      <c r="H31" s="22">
        <v>330694.43</v>
      </c>
      <c r="I31" s="15">
        <v>43101</v>
      </c>
      <c r="J31" s="2">
        <v>33</v>
      </c>
      <c r="K31" s="22">
        <v>442591.49</v>
      </c>
      <c r="L31" s="15">
        <v>43466</v>
      </c>
      <c r="M31" s="2">
        <v>36</v>
      </c>
      <c r="N31" s="22">
        <v>504289.2</v>
      </c>
      <c r="O31" s="15">
        <v>43831</v>
      </c>
      <c r="P31" s="2">
        <v>29</v>
      </c>
      <c r="Q31" s="22">
        <v>462340.58</v>
      </c>
      <c r="R31" s="15">
        <v>43891</v>
      </c>
      <c r="S31" s="2">
        <v>26</v>
      </c>
      <c r="T31" s="22">
        <v>386816.61</v>
      </c>
      <c r="U31" s="15">
        <v>43952</v>
      </c>
      <c r="V31" s="2">
        <v>38</v>
      </c>
      <c r="W31" s="22">
        <v>375552.95</v>
      </c>
      <c r="X31" s="15">
        <v>44013</v>
      </c>
      <c r="Y31" s="2">
        <v>34</v>
      </c>
      <c r="Z31" s="22">
        <v>424685.35</v>
      </c>
      <c r="AA31" s="15">
        <v>44075</v>
      </c>
      <c r="AB31" s="2">
        <v>26</v>
      </c>
      <c r="AC31" s="22">
        <v>361227.06</v>
      </c>
      <c r="AD31" s="15">
        <v>44136</v>
      </c>
      <c r="AE31" s="2">
        <v>18</v>
      </c>
      <c r="AF31" s="28">
        <v>265101.2</v>
      </c>
      <c r="AG31" s="37">
        <v>547442.39</v>
      </c>
      <c r="AH31" s="32">
        <f t="shared" si="0"/>
        <v>-197239.38</v>
      </c>
    </row>
    <row r="32" spans="1:34">
      <c r="A32" s="3" t="s">
        <v>31</v>
      </c>
      <c r="B32" s="4">
        <v>136</v>
      </c>
      <c r="C32" s="15">
        <v>42401</v>
      </c>
      <c r="D32" s="2">
        <v>49</v>
      </c>
      <c r="E32" s="22">
        <v>604373.64</v>
      </c>
      <c r="F32" s="15">
        <v>42736</v>
      </c>
      <c r="G32" s="2">
        <v>44</v>
      </c>
      <c r="H32" s="22">
        <v>671526.83</v>
      </c>
      <c r="I32" s="15">
        <v>43101</v>
      </c>
      <c r="J32" s="2">
        <v>44</v>
      </c>
      <c r="K32" s="22">
        <v>979341.59</v>
      </c>
      <c r="L32" s="15">
        <v>43466</v>
      </c>
      <c r="M32" s="2">
        <v>47</v>
      </c>
      <c r="N32" s="22">
        <v>936622.49</v>
      </c>
      <c r="O32" s="15">
        <v>43831</v>
      </c>
      <c r="P32" s="2">
        <v>32</v>
      </c>
      <c r="Q32" s="22">
        <v>933977.54</v>
      </c>
      <c r="R32" s="15">
        <v>43891</v>
      </c>
      <c r="S32" s="2">
        <v>29</v>
      </c>
      <c r="T32" s="22">
        <v>755593.28</v>
      </c>
      <c r="U32" s="15">
        <v>43952</v>
      </c>
      <c r="V32" s="2">
        <v>40</v>
      </c>
      <c r="W32" s="22">
        <v>914418.52</v>
      </c>
      <c r="X32" s="15">
        <v>44013</v>
      </c>
      <c r="Y32" s="2">
        <v>33</v>
      </c>
      <c r="Z32" s="22">
        <v>920248.98</v>
      </c>
      <c r="AA32" s="15">
        <v>44075</v>
      </c>
      <c r="AB32" s="2">
        <v>36</v>
      </c>
      <c r="AC32" s="22">
        <v>931890.36</v>
      </c>
      <c r="AD32" s="15">
        <v>44136</v>
      </c>
      <c r="AE32" s="2">
        <v>37</v>
      </c>
      <c r="AF32" s="28">
        <v>849433.75</v>
      </c>
      <c r="AG32" s="37">
        <v>816505.76</v>
      </c>
      <c r="AH32" s="32">
        <f t="shared" si="0"/>
        <v>-84543.790000000037</v>
      </c>
    </row>
    <row r="33" spans="1:34">
      <c r="A33" s="3" t="s">
        <v>32</v>
      </c>
      <c r="B33" s="4">
        <v>80</v>
      </c>
      <c r="C33" s="15">
        <v>42401</v>
      </c>
      <c r="D33" s="2">
        <v>17</v>
      </c>
      <c r="E33" s="22">
        <v>292109.13</v>
      </c>
      <c r="F33" s="15">
        <v>42736</v>
      </c>
      <c r="G33" s="2">
        <v>18</v>
      </c>
      <c r="H33" s="22">
        <v>515111.49</v>
      </c>
      <c r="I33" s="15">
        <v>43101</v>
      </c>
      <c r="J33" s="2">
        <v>25</v>
      </c>
      <c r="K33" s="22">
        <v>667206.75</v>
      </c>
      <c r="L33" s="15">
        <v>43466</v>
      </c>
      <c r="M33" s="2">
        <v>22</v>
      </c>
      <c r="N33" s="22">
        <v>793162.8</v>
      </c>
      <c r="O33" s="15">
        <v>43831</v>
      </c>
      <c r="P33" s="2">
        <v>17</v>
      </c>
      <c r="Q33" s="22">
        <v>652235.79</v>
      </c>
      <c r="R33" s="15">
        <v>43891</v>
      </c>
      <c r="S33" s="2">
        <v>15</v>
      </c>
      <c r="T33" s="22">
        <v>583146.93999999994</v>
      </c>
      <c r="U33" s="15">
        <v>43952</v>
      </c>
      <c r="V33" s="2">
        <v>17</v>
      </c>
      <c r="W33" s="22">
        <v>614634.88</v>
      </c>
      <c r="X33" s="15">
        <v>44013</v>
      </c>
      <c r="Y33" s="2">
        <v>17</v>
      </c>
      <c r="Z33" s="22">
        <v>632792.43999999994</v>
      </c>
      <c r="AA33" s="15">
        <v>44075</v>
      </c>
      <c r="AB33" s="2">
        <v>14</v>
      </c>
      <c r="AC33" s="22">
        <v>592889.56999999995</v>
      </c>
      <c r="AD33" s="15">
        <v>44136</v>
      </c>
      <c r="AE33" s="2">
        <v>17</v>
      </c>
      <c r="AF33" s="28">
        <v>567959.14</v>
      </c>
      <c r="AG33" s="37">
        <v>288279.67999999999</v>
      </c>
      <c r="AH33" s="32">
        <f t="shared" si="0"/>
        <v>-84276.650000000023</v>
      </c>
    </row>
    <row r="34" spans="1:34">
      <c r="A34" s="3" t="s">
        <v>33</v>
      </c>
      <c r="B34" s="4">
        <v>76</v>
      </c>
      <c r="C34" s="15">
        <v>42401</v>
      </c>
      <c r="D34" s="2">
        <v>14</v>
      </c>
      <c r="E34" s="22">
        <v>123701.17</v>
      </c>
      <c r="F34" s="15">
        <v>42736</v>
      </c>
      <c r="G34" s="2">
        <v>18</v>
      </c>
      <c r="H34" s="22">
        <v>165813.57</v>
      </c>
      <c r="I34" s="15">
        <v>43101</v>
      </c>
      <c r="J34" s="2">
        <v>25</v>
      </c>
      <c r="K34" s="22">
        <v>263656.7</v>
      </c>
      <c r="L34" s="15">
        <v>43466</v>
      </c>
      <c r="M34" s="2">
        <v>22</v>
      </c>
      <c r="N34" s="22">
        <v>351672.1</v>
      </c>
      <c r="O34" s="15">
        <v>43831</v>
      </c>
      <c r="P34" s="2">
        <v>24</v>
      </c>
      <c r="Q34" s="22">
        <v>335238.62</v>
      </c>
      <c r="R34" s="15">
        <v>43891</v>
      </c>
      <c r="S34" s="2">
        <v>20</v>
      </c>
      <c r="T34" s="22">
        <v>308927.21000000002</v>
      </c>
      <c r="U34" s="15">
        <v>43952</v>
      </c>
      <c r="V34" s="2">
        <v>24</v>
      </c>
      <c r="W34" s="22">
        <v>392334.37</v>
      </c>
      <c r="X34" s="15">
        <v>44013</v>
      </c>
      <c r="Y34" s="2">
        <v>26</v>
      </c>
      <c r="Z34" s="22">
        <v>465714.45</v>
      </c>
      <c r="AA34" s="15">
        <v>44075</v>
      </c>
      <c r="AB34" s="2">
        <v>25</v>
      </c>
      <c r="AC34" s="22">
        <v>531919.03</v>
      </c>
      <c r="AD34" s="15">
        <v>44136</v>
      </c>
      <c r="AE34" s="2">
        <v>25</v>
      </c>
      <c r="AF34" s="28">
        <v>513937.58</v>
      </c>
      <c r="AG34" s="37">
        <v>391875.45</v>
      </c>
      <c r="AH34" s="31">
        <f t="shared" si="0"/>
        <v>178698.96000000002</v>
      </c>
    </row>
    <row r="35" spans="1:34">
      <c r="A35" s="3" t="s">
        <v>34</v>
      </c>
      <c r="B35" s="4">
        <v>80</v>
      </c>
      <c r="C35" s="15">
        <v>42401</v>
      </c>
      <c r="D35" s="2">
        <v>18</v>
      </c>
      <c r="E35" s="22">
        <v>134507.19</v>
      </c>
      <c r="F35" s="15">
        <v>42736</v>
      </c>
      <c r="G35" s="2">
        <v>20</v>
      </c>
      <c r="H35" s="22">
        <v>103868.4</v>
      </c>
      <c r="I35" s="15">
        <v>43101</v>
      </c>
      <c r="J35" s="2">
        <v>20</v>
      </c>
      <c r="K35" s="22">
        <v>161901.43</v>
      </c>
      <c r="L35" s="15">
        <v>43466</v>
      </c>
      <c r="M35" s="2">
        <v>17</v>
      </c>
      <c r="N35" s="22">
        <v>138717.46</v>
      </c>
      <c r="O35" s="15">
        <v>43831</v>
      </c>
      <c r="P35" s="2">
        <v>23</v>
      </c>
      <c r="Q35" s="22">
        <v>166666.84</v>
      </c>
      <c r="R35" s="15">
        <v>43891</v>
      </c>
      <c r="S35" s="2">
        <v>18</v>
      </c>
      <c r="T35" s="22">
        <v>132081.92000000001</v>
      </c>
      <c r="U35" s="15">
        <v>43952</v>
      </c>
      <c r="V35" s="2">
        <v>23</v>
      </c>
      <c r="W35" s="22">
        <v>195208.5</v>
      </c>
      <c r="X35" s="15">
        <v>44013</v>
      </c>
      <c r="Y35" s="2">
        <v>18</v>
      </c>
      <c r="Z35" s="22">
        <v>186054.55</v>
      </c>
      <c r="AA35" s="15">
        <v>44075</v>
      </c>
      <c r="AB35" s="2">
        <v>15</v>
      </c>
      <c r="AC35" s="22">
        <v>124743.1</v>
      </c>
      <c r="AD35" s="15">
        <v>44136</v>
      </c>
      <c r="AE35" s="2">
        <v>12</v>
      </c>
      <c r="AF35" s="28">
        <v>111090.39</v>
      </c>
      <c r="AG35" s="37">
        <v>310113.87</v>
      </c>
      <c r="AH35" s="32">
        <f t="shared" si="0"/>
        <v>-55576.45</v>
      </c>
    </row>
    <row r="36" spans="1:34">
      <c r="A36" s="3" t="s">
        <v>35</v>
      </c>
      <c r="B36" s="4">
        <v>61</v>
      </c>
      <c r="C36" s="15">
        <v>42401</v>
      </c>
      <c r="D36" s="2">
        <v>24</v>
      </c>
      <c r="E36" s="22">
        <v>422962.37</v>
      </c>
      <c r="F36" s="15">
        <v>42736</v>
      </c>
      <c r="G36" s="2">
        <v>24</v>
      </c>
      <c r="H36" s="22">
        <v>500479.74</v>
      </c>
      <c r="I36" s="15">
        <v>43101</v>
      </c>
      <c r="J36" s="2">
        <v>28</v>
      </c>
      <c r="K36" s="22">
        <v>446332.7</v>
      </c>
      <c r="L36" s="15">
        <v>43466</v>
      </c>
      <c r="M36" s="2">
        <v>26</v>
      </c>
      <c r="N36" s="22">
        <v>440546.83</v>
      </c>
      <c r="O36" s="15">
        <v>43831</v>
      </c>
      <c r="P36" s="2">
        <v>19</v>
      </c>
      <c r="Q36" s="22">
        <v>348466.33</v>
      </c>
      <c r="R36" s="15">
        <v>43891</v>
      </c>
      <c r="S36" s="2">
        <v>19</v>
      </c>
      <c r="T36" s="22">
        <v>179408.34</v>
      </c>
      <c r="U36" s="15">
        <v>43952</v>
      </c>
      <c r="V36" s="2">
        <v>20</v>
      </c>
      <c r="W36" s="22">
        <v>235242.31</v>
      </c>
      <c r="X36" s="15">
        <v>44013</v>
      </c>
      <c r="Y36" s="2">
        <v>18</v>
      </c>
      <c r="Z36" s="22">
        <v>263360.88</v>
      </c>
      <c r="AA36" s="15">
        <v>44075</v>
      </c>
      <c r="AB36" s="2">
        <v>18</v>
      </c>
      <c r="AC36" s="22">
        <v>262449.03000000003</v>
      </c>
      <c r="AD36" s="15">
        <v>44136</v>
      </c>
      <c r="AE36" s="2">
        <v>15</v>
      </c>
      <c r="AF36" s="28">
        <v>268902.81</v>
      </c>
      <c r="AG36" s="37">
        <v>258025.45</v>
      </c>
      <c r="AH36" s="32">
        <f t="shared" si="0"/>
        <v>-79563.520000000019</v>
      </c>
    </row>
    <row r="37" spans="1:34">
      <c r="A37" s="3" t="s">
        <v>36</v>
      </c>
      <c r="B37" s="4">
        <v>79</v>
      </c>
      <c r="C37" s="15">
        <v>42401</v>
      </c>
      <c r="D37" s="2">
        <v>22</v>
      </c>
      <c r="E37" s="22">
        <v>713065.84</v>
      </c>
      <c r="F37" s="15">
        <v>42736</v>
      </c>
      <c r="G37" s="2">
        <v>26</v>
      </c>
      <c r="H37" s="22">
        <v>545302.06000000006</v>
      </c>
      <c r="I37" s="15">
        <v>43101</v>
      </c>
      <c r="J37" s="2">
        <v>25</v>
      </c>
      <c r="K37" s="22">
        <v>348252.73</v>
      </c>
      <c r="L37" s="15">
        <v>43466</v>
      </c>
      <c r="M37" s="2">
        <v>23</v>
      </c>
      <c r="N37" s="22">
        <v>310316.52</v>
      </c>
      <c r="O37" s="15">
        <v>43831</v>
      </c>
      <c r="P37" s="2">
        <v>21</v>
      </c>
      <c r="Q37" s="22">
        <v>280996.84000000003</v>
      </c>
      <c r="R37" s="15">
        <v>43891</v>
      </c>
      <c r="S37" s="2">
        <v>18</v>
      </c>
      <c r="T37" s="22">
        <v>189681.32</v>
      </c>
      <c r="U37" s="15">
        <v>43952</v>
      </c>
      <c r="V37" s="2">
        <v>26</v>
      </c>
      <c r="W37" s="22">
        <v>238241.4</v>
      </c>
      <c r="X37" s="15">
        <v>44013</v>
      </c>
      <c r="Y37" s="2">
        <v>24</v>
      </c>
      <c r="Z37" s="22">
        <v>318800.17</v>
      </c>
      <c r="AA37" s="15">
        <v>44075</v>
      </c>
      <c r="AB37" s="2">
        <v>21</v>
      </c>
      <c r="AC37" s="22">
        <v>310120.49</v>
      </c>
      <c r="AD37" s="15">
        <v>44136</v>
      </c>
      <c r="AE37" s="2">
        <v>16</v>
      </c>
      <c r="AF37" s="28">
        <v>256528.46</v>
      </c>
      <c r="AG37" s="37">
        <v>310641.51</v>
      </c>
      <c r="AH37" s="32">
        <f t="shared" si="0"/>
        <v>-24468.380000000034</v>
      </c>
    </row>
    <row r="38" spans="1:34">
      <c r="A38" s="3" t="s">
        <v>37</v>
      </c>
      <c r="B38" s="4">
        <v>347</v>
      </c>
      <c r="C38" s="15">
        <v>42401</v>
      </c>
      <c r="D38" s="2">
        <v>113</v>
      </c>
      <c r="E38" s="22">
        <v>1881593.78</v>
      </c>
      <c r="F38" s="15">
        <v>42736</v>
      </c>
      <c r="G38" s="2">
        <v>84</v>
      </c>
      <c r="H38" s="22">
        <v>2031041.29</v>
      </c>
      <c r="I38" s="15">
        <v>43101</v>
      </c>
      <c r="J38" s="2">
        <v>103</v>
      </c>
      <c r="K38" s="22">
        <v>2389709.67</v>
      </c>
      <c r="L38" s="15">
        <v>43466</v>
      </c>
      <c r="M38" s="2">
        <v>77</v>
      </c>
      <c r="N38" s="22">
        <v>2754984.49</v>
      </c>
      <c r="O38" s="15">
        <v>43831</v>
      </c>
      <c r="P38" s="2">
        <v>73</v>
      </c>
      <c r="Q38" s="22">
        <v>3026343.73</v>
      </c>
      <c r="R38" s="15">
        <v>43891</v>
      </c>
      <c r="S38" s="2">
        <v>67</v>
      </c>
      <c r="T38" s="22">
        <v>2569912.33</v>
      </c>
      <c r="U38" s="15">
        <v>43952</v>
      </c>
      <c r="V38" s="2">
        <v>93</v>
      </c>
      <c r="W38" s="22">
        <v>2836095.86</v>
      </c>
      <c r="X38" s="15">
        <v>44013</v>
      </c>
      <c r="Y38" s="2">
        <v>82</v>
      </c>
      <c r="Z38" s="22">
        <v>2998502.12</v>
      </c>
      <c r="AA38" s="15">
        <v>44075</v>
      </c>
      <c r="AB38" s="2">
        <v>62</v>
      </c>
      <c r="AC38" s="22">
        <v>2955065.91</v>
      </c>
      <c r="AD38" s="15">
        <v>44136</v>
      </c>
      <c r="AE38" s="2">
        <v>60</v>
      </c>
      <c r="AF38" s="28">
        <v>2952292.32</v>
      </c>
      <c r="AG38" s="37">
        <v>1982075.33</v>
      </c>
      <c r="AH38" s="32">
        <f t="shared" si="0"/>
        <v>-74051.410000000149</v>
      </c>
    </row>
    <row r="39" spans="1:34">
      <c r="A39" s="3" t="s">
        <v>38</v>
      </c>
      <c r="B39" s="4">
        <v>124</v>
      </c>
      <c r="C39" s="15">
        <v>42401</v>
      </c>
      <c r="D39" s="2">
        <v>31</v>
      </c>
      <c r="E39" s="22">
        <v>299577.69</v>
      </c>
      <c r="F39" s="15">
        <v>42736</v>
      </c>
      <c r="G39" s="2">
        <v>32</v>
      </c>
      <c r="H39" s="22">
        <v>421120.86</v>
      </c>
      <c r="I39" s="15">
        <v>43101</v>
      </c>
      <c r="J39" s="2">
        <v>36</v>
      </c>
      <c r="K39" s="22">
        <v>701033.05</v>
      </c>
      <c r="L39" s="15">
        <v>43466</v>
      </c>
      <c r="M39" s="2">
        <v>30</v>
      </c>
      <c r="N39" s="22">
        <v>594638.48</v>
      </c>
      <c r="O39" s="15">
        <v>43831</v>
      </c>
      <c r="P39" s="2">
        <v>28</v>
      </c>
      <c r="Q39" s="22">
        <v>582484.06000000006</v>
      </c>
      <c r="R39" s="15">
        <v>43891</v>
      </c>
      <c r="S39" s="2">
        <v>26</v>
      </c>
      <c r="T39" s="22">
        <v>568868.39</v>
      </c>
      <c r="U39" s="15">
        <v>43952</v>
      </c>
      <c r="V39" s="2">
        <v>36</v>
      </c>
      <c r="W39" s="22">
        <v>602489.27</v>
      </c>
      <c r="X39" s="15">
        <v>44013</v>
      </c>
      <c r="Y39" s="2">
        <v>30</v>
      </c>
      <c r="Z39" s="22">
        <v>625240.86</v>
      </c>
      <c r="AA39" s="15">
        <v>44075</v>
      </c>
      <c r="AB39" s="2">
        <v>29</v>
      </c>
      <c r="AC39" s="22">
        <v>687197.03</v>
      </c>
      <c r="AD39" s="15">
        <v>44136</v>
      </c>
      <c r="AE39" s="2">
        <v>23</v>
      </c>
      <c r="AF39" s="28">
        <v>630825.85</v>
      </c>
      <c r="AG39" s="37">
        <v>518076.22</v>
      </c>
      <c r="AH39" s="31">
        <f t="shared" si="0"/>
        <v>48341.789999999921</v>
      </c>
    </row>
    <row r="40" spans="1:34">
      <c r="A40" s="3" t="s">
        <v>39</v>
      </c>
      <c r="B40" s="4">
        <v>99</v>
      </c>
      <c r="C40" s="15">
        <v>42401</v>
      </c>
      <c r="D40" s="2">
        <v>37</v>
      </c>
      <c r="E40" s="22">
        <v>685301.23</v>
      </c>
      <c r="F40" s="15">
        <v>42736</v>
      </c>
      <c r="G40" s="2">
        <v>29</v>
      </c>
      <c r="H40" s="22">
        <v>766648.85</v>
      </c>
      <c r="I40" s="15">
        <v>43101</v>
      </c>
      <c r="J40" s="2">
        <v>36</v>
      </c>
      <c r="K40" s="22">
        <v>1142456.48</v>
      </c>
      <c r="L40" s="15">
        <v>43466</v>
      </c>
      <c r="M40" s="2">
        <v>28</v>
      </c>
      <c r="N40" s="22">
        <v>1310912.94</v>
      </c>
      <c r="O40" s="15">
        <v>43831</v>
      </c>
      <c r="P40" s="2">
        <v>26</v>
      </c>
      <c r="Q40" s="22">
        <v>1102684.46</v>
      </c>
      <c r="R40" s="15">
        <v>43891</v>
      </c>
      <c r="S40" s="2">
        <v>30</v>
      </c>
      <c r="T40" s="22">
        <v>1052539.3999999999</v>
      </c>
      <c r="U40" s="15">
        <v>43952</v>
      </c>
      <c r="V40" s="2">
        <v>28</v>
      </c>
      <c r="W40" s="22">
        <v>1149819.44</v>
      </c>
      <c r="X40" s="15">
        <v>44013</v>
      </c>
      <c r="Y40" s="2">
        <v>28</v>
      </c>
      <c r="Z40" s="22">
        <v>1221909.93</v>
      </c>
      <c r="AA40" s="15">
        <v>44075</v>
      </c>
      <c r="AB40" s="2">
        <v>27</v>
      </c>
      <c r="AC40" s="22">
        <v>1219733.97</v>
      </c>
      <c r="AD40" s="15">
        <v>44136</v>
      </c>
      <c r="AE40" s="2">
        <v>24</v>
      </c>
      <c r="AF40" s="28">
        <v>1210427.94</v>
      </c>
      <c r="AG40" s="37">
        <v>470432</v>
      </c>
      <c r="AH40" s="31">
        <f t="shared" si="0"/>
        <v>107743.47999999998</v>
      </c>
    </row>
    <row r="41" spans="1:34">
      <c r="A41" s="3" t="s">
        <v>40</v>
      </c>
      <c r="B41" s="4">
        <v>64</v>
      </c>
      <c r="C41" s="15">
        <v>42401</v>
      </c>
      <c r="D41" s="2">
        <v>19</v>
      </c>
      <c r="E41" s="22">
        <v>195480.57</v>
      </c>
      <c r="F41" s="15">
        <v>42736</v>
      </c>
      <c r="G41" s="2">
        <v>19</v>
      </c>
      <c r="H41" s="22">
        <v>147863</v>
      </c>
      <c r="I41" s="15">
        <v>43101</v>
      </c>
      <c r="J41" s="2">
        <v>26</v>
      </c>
      <c r="K41" s="22">
        <v>223576.45</v>
      </c>
      <c r="L41" s="15">
        <v>43466</v>
      </c>
      <c r="M41" s="2">
        <v>23</v>
      </c>
      <c r="N41" s="22">
        <v>172514.16</v>
      </c>
      <c r="O41" s="15">
        <v>43831</v>
      </c>
      <c r="P41" s="2">
        <v>14</v>
      </c>
      <c r="Q41" s="22">
        <v>128866.87</v>
      </c>
      <c r="R41" s="15">
        <v>43891</v>
      </c>
      <c r="S41" s="2">
        <v>12</v>
      </c>
      <c r="T41" s="22">
        <v>94327.98</v>
      </c>
      <c r="U41" s="15">
        <v>43952</v>
      </c>
      <c r="V41" s="2">
        <v>19</v>
      </c>
      <c r="W41" s="22">
        <v>141253.69</v>
      </c>
      <c r="X41" s="15">
        <v>44013</v>
      </c>
      <c r="Y41" s="2">
        <v>15</v>
      </c>
      <c r="Z41" s="22">
        <v>130942.54</v>
      </c>
      <c r="AA41" s="15">
        <v>44075</v>
      </c>
      <c r="AB41" s="2">
        <v>10</v>
      </c>
      <c r="AC41" s="22">
        <v>100450.7</v>
      </c>
      <c r="AD41" s="15">
        <v>44136</v>
      </c>
      <c r="AE41" s="2">
        <v>10</v>
      </c>
      <c r="AF41" s="28">
        <v>72120.36</v>
      </c>
      <c r="AG41" s="37">
        <v>244746.86</v>
      </c>
      <c r="AH41" s="32">
        <f t="shared" si="0"/>
        <v>-56746.509999999995</v>
      </c>
    </row>
    <row r="42" spans="1:34">
      <c r="A42" s="3" t="s">
        <v>41</v>
      </c>
      <c r="B42" s="4">
        <v>84</v>
      </c>
      <c r="C42" s="15">
        <v>42401</v>
      </c>
      <c r="D42" s="2">
        <v>26</v>
      </c>
      <c r="E42" s="22">
        <v>352288.21</v>
      </c>
      <c r="F42" s="15">
        <v>42736</v>
      </c>
      <c r="G42" s="2">
        <v>24</v>
      </c>
      <c r="H42" s="22">
        <v>564896.96</v>
      </c>
      <c r="I42" s="15">
        <v>43101</v>
      </c>
      <c r="J42" s="2">
        <v>31</v>
      </c>
      <c r="K42" s="22">
        <v>538602.38</v>
      </c>
      <c r="L42" s="15">
        <v>43466</v>
      </c>
      <c r="M42" s="2">
        <v>27</v>
      </c>
      <c r="N42" s="22">
        <v>489751.1</v>
      </c>
      <c r="O42" s="15">
        <v>43831</v>
      </c>
      <c r="P42" s="2">
        <v>26</v>
      </c>
      <c r="Q42" s="22">
        <v>368381.07</v>
      </c>
      <c r="R42" s="15">
        <v>43891</v>
      </c>
      <c r="S42" s="2">
        <v>26</v>
      </c>
      <c r="T42" s="22">
        <v>256668.47</v>
      </c>
      <c r="U42" s="15">
        <v>43952</v>
      </c>
      <c r="V42" s="2">
        <v>31</v>
      </c>
      <c r="W42" s="22">
        <v>270465.06</v>
      </c>
      <c r="X42" s="15">
        <v>44013</v>
      </c>
      <c r="Y42" s="2">
        <v>29</v>
      </c>
      <c r="Z42" s="22">
        <v>312497.55</v>
      </c>
      <c r="AA42" s="15">
        <v>44075</v>
      </c>
      <c r="AB42" s="2">
        <v>25</v>
      </c>
      <c r="AC42" s="22">
        <v>288531.64</v>
      </c>
      <c r="AD42" s="15">
        <v>44136</v>
      </c>
      <c r="AE42" s="2">
        <v>20</v>
      </c>
      <c r="AF42" s="28">
        <v>299532.44</v>
      </c>
      <c r="AG42" s="37">
        <v>364975.92</v>
      </c>
      <c r="AH42" s="32">
        <f t="shared" si="0"/>
        <v>-68848.63</v>
      </c>
    </row>
    <row r="43" spans="1:34">
      <c r="A43" s="3" t="s">
        <v>42</v>
      </c>
      <c r="B43" s="4">
        <v>61</v>
      </c>
      <c r="C43" s="15">
        <v>42401</v>
      </c>
      <c r="D43" s="2">
        <v>19</v>
      </c>
      <c r="E43" s="22">
        <v>127707.91</v>
      </c>
      <c r="F43" s="15">
        <v>42736</v>
      </c>
      <c r="G43" s="2">
        <v>15</v>
      </c>
      <c r="H43" s="22">
        <v>137950.01999999999</v>
      </c>
      <c r="I43" s="15">
        <v>43101</v>
      </c>
      <c r="J43" s="2">
        <v>23</v>
      </c>
      <c r="K43" s="22">
        <v>193904.47</v>
      </c>
      <c r="L43" s="15">
        <v>43466</v>
      </c>
      <c r="M43" s="2">
        <v>19</v>
      </c>
      <c r="N43" s="22">
        <v>184751.68</v>
      </c>
      <c r="O43" s="15">
        <v>43831</v>
      </c>
      <c r="P43" s="2">
        <v>18</v>
      </c>
      <c r="Q43" s="22">
        <v>122104.21</v>
      </c>
      <c r="R43" s="15">
        <v>43891</v>
      </c>
      <c r="S43" s="2">
        <v>16</v>
      </c>
      <c r="T43" s="22">
        <v>129931.07</v>
      </c>
      <c r="U43" s="15">
        <v>43952</v>
      </c>
      <c r="V43" s="2">
        <v>17</v>
      </c>
      <c r="W43" s="22">
        <v>135265.48000000001</v>
      </c>
      <c r="X43" s="15">
        <v>44013</v>
      </c>
      <c r="Y43" s="2">
        <v>15</v>
      </c>
      <c r="Z43" s="22">
        <v>135051.76</v>
      </c>
      <c r="AA43" s="15">
        <v>44075</v>
      </c>
      <c r="AB43" s="2">
        <v>16</v>
      </c>
      <c r="AC43" s="22">
        <v>160618.37</v>
      </c>
      <c r="AD43" s="15">
        <v>44136</v>
      </c>
      <c r="AE43" s="2">
        <v>13</v>
      </c>
      <c r="AF43" s="28">
        <v>69328.56</v>
      </c>
      <c r="AG43" s="37">
        <v>225019.69</v>
      </c>
      <c r="AH43" s="32">
        <f t="shared" si="0"/>
        <v>-52775.650000000009</v>
      </c>
    </row>
    <row r="44" spans="1:34">
      <c r="A44" s="3" t="s">
        <v>43</v>
      </c>
      <c r="B44" s="4">
        <v>101</v>
      </c>
      <c r="C44" s="15">
        <v>42401</v>
      </c>
      <c r="D44" s="2">
        <v>32</v>
      </c>
      <c r="E44" s="22">
        <v>569707.38</v>
      </c>
      <c r="F44" s="15">
        <v>42736</v>
      </c>
      <c r="G44" s="2">
        <v>28</v>
      </c>
      <c r="H44" s="22">
        <v>582300.43999999994</v>
      </c>
      <c r="I44" s="15">
        <v>43101</v>
      </c>
      <c r="J44" s="2">
        <v>34</v>
      </c>
      <c r="K44" s="22">
        <v>731439.88</v>
      </c>
      <c r="L44" s="15">
        <v>43466</v>
      </c>
      <c r="M44" s="2">
        <v>31</v>
      </c>
      <c r="N44" s="22">
        <v>804760.4</v>
      </c>
      <c r="O44" s="15">
        <v>43831</v>
      </c>
      <c r="P44" s="2">
        <v>30</v>
      </c>
      <c r="Q44" s="22">
        <v>1024817.39</v>
      </c>
      <c r="R44" s="15">
        <v>43891</v>
      </c>
      <c r="S44" s="2">
        <v>20</v>
      </c>
      <c r="T44" s="22">
        <v>679574.28</v>
      </c>
      <c r="U44" s="15">
        <v>43952</v>
      </c>
      <c r="V44" s="2">
        <v>32</v>
      </c>
      <c r="W44" s="22">
        <v>749862.04</v>
      </c>
      <c r="X44" s="15">
        <v>44013</v>
      </c>
      <c r="Y44" s="2">
        <v>25</v>
      </c>
      <c r="Z44" s="22">
        <v>755293.28</v>
      </c>
      <c r="AA44" s="15">
        <v>44075</v>
      </c>
      <c r="AB44" s="2">
        <v>21</v>
      </c>
      <c r="AC44" s="22">
        <v>595269.61</v>
      </c>
      <c r="AD44" s="15">
        <v>44136</v>
      </c>
      <c r="AE44" s="2">
        <v>18</v>
      </c>
      <c r="AF44" s="28">
        <v>600953.09</v>
      </c>
      <c r="AG44" s="37">
        <v>416784.76</v>
      </c>
      <c r="AH44" s="32">
        <f t="shared" si="0"/>
        <v>-423864.30000000005</v>
      </c>
    </row>
    <row r="45" spans="1:34">
      <c r="A45" s="3" t="s">
        <v>44</v>
      </c>
      <c r="B45" s="4">
        <v>61</v>
      </c>
      <c r="C45" s="15">
        <v>42401</v>
      </c>
      <c r="D45" s="2">
        <v>18</v>
      </c>
      <c r="E45" s="22">
        <v>106742.96</v>
      </c>
      <c r="F45" s="15">
        <v>42736</v>
      </c>
      <c r="G45" s="2">
        <v>17</v>
      </c>
      <c r="H45" s="22">
        <v>212161.41</v>
      </c>
      <c r="I45" s="15">
        <v>43101</v>
      </c>
      <c r="J45" s="2">
        <v>20</v>
      </c>
      <c r="K45" s="22">
        <v>201285.36</v>
      </c>
      <c r="L45" s="15">
        <v>43466</v>
      </c>
      <c r="M45" s="2">
        <v>17</v>
      </c>
      <c r="N45" s="22">
        <v>267817.34000000003</v>
      </c>
      <c r="O45" s="15">
        <v>43831</v>
      </c>
      <c r="P45" s="2">
        <v>12</v>
      </c>
      <c r="Q45" s="22">
        <v>223966.52</v>
      </c>
      <c r="R45" s="15">
        <v>43891</v>
      </c>
      <c r="S45" s="2">
        <v>10</v>
      </c>
      <c r="T45" s="22">
        <v>217652.49</v>
      </c>
      <c r="U45" s="15">
        <v>43952</v>
      </c>
      <c r="V45" s="2">
        <v>15</v>
      </c>
      <c r="W45" s="22">
        <v>272495.84999999998</v>
      </c>
      <c r="X45" s="15">
        <v>44013</v>
      </c>
      <c r="Y45" s="2">
        <v>17</v>
      </c>
      <c r="Z45" s="22">
        <v>293619.48</v>
      </c>
      <c r="AA45" s="15">
        <v>44075</v>
      </c>
      <c r="AB45" s="2">
        <v>12</v>
      </c>
      <c r="AC45" s="22">
        <v>257046.22</v>
      </c>
      <c r="AD45" s="15">
        <v>44136</v>
      </c>
      <c r="AE45" s="2">
        <v>11</v>
      </c>
      <c r="AF45" s="28">
        <v>266251.12</v>
      </c>
      <c r="AG45" s="37">
        <v>227307.85</v>
      </c>
      <c r="AH45" s="31">
        <f t="shared" si="0"/>
        <v>42284.600000000006</v>
      </c>
    </row>
    <row r="46" spans="1:34">
      <c r="A46" s="3" t="s">
        <v>45</v>
      </c>
      <c r="B46" s="4">
        <v>79</v>
      </c>
      <c r="C46" s="15">
        <v>42401</v>
      </c>
      <c r="D46" s="2">
        <v>24</v>
      </c>
      <c r="E46" s="22">
        <v>868985.95</v>
      </c>
      <c r="F46" s="15">
        <v>42736</v>
      </c>
      <c r="G46" s="2">
        <v>24</v>
      </c>
      <c r="H46" s="22">
        <v>328227.15999999997</v>
      </c>
      <c r="I46" s="15">
        <v>43101</v>
      </c>
      <c r="J46" s="2">
        <v>26</v>
      </c>
      <c r="K46" s="22">
        <v>496757.99</v>
      </c>
      <c r="L46" s="15">
        <v>43466</v>
      </c>
      <c r="M46" s="2">
        <v>20</v>
      </c>
      <c r="N46" s="22">
        <v>202698.2</v>
      </c>
      <c r="O46" s="15">
        <v>43831</v>
      </c>
      <c r="P46" s="2">
        <v>14</v>
      </c>
      <c r="Q46" s="22">
        <v>151251</v>
      </c>
      <c r="R46" s="15">
        <v>43891</v>
      </c>
      <c r="S46" s="2">
        <v>15</v>
      </c>
      <c r="T46" s="22">
        <v>141095.17000000001</v>
      </c>
      <c r="U46" s="15">
        <v>43952</v>
      </c>
      <c r="V46" s="2">
        <v>24</v>
      </c>
      <c r="W46" s="22">
        <v>197455.46</v>
      </c>
      <c r="X46" s="15">
        <v>44013</v>
      </c>
      <c r="Y46" s="2">
        <v>21</v>
      </c>
      <c r="Z46" s="22">
        <v>231840.33</v>
      </c>
      <c r="AA46" s="15">
        <v>44075</v>
      </c>
      <c r="AB46" s="2">
        <v>16</v>
      </c>
      <c r="AC46" s="22">
        <v>194794.83</v>
      </c>
      <c r="AD46" s="15">
        <v>44136</v>
      </c>
      <c r="AE46" s="2">
        <v>14</v>
      </c>
      <c r="AF46" s="28">
        <v>160770.34</v>
      </c>
      <c r="AG46" s="37">
        <v>307828.05</v>
      </c>
      <c r="AH46" s="31">
        <f t="shared" si="0"/>
        <v>9519.3399999999965</v>
      </c>
    </row>
    <row r="47" spans="1:34">
      <c r="A47" s="3" t="s">
        <v>46</v>
      </c>
      <c r="B47" s="4">
        <v>63</v>
      </c>
      <c r="C47" s="15">
        <v>42401</v>
      </c>
      <c r="D47" s="2">
        <v>27</v>
      </c>
      <c r="E47" s="22">
        <v>628819.36</v>
      </c>
      <c r="F47" s="15">
        <v>42736</v>
      </c>
      <c r="G47" s="2">
        <v>28</v>
      </c>
      <c r="H47" s="22">
        <v>635752.01</v>
      </c>
      <c r="I47" s="15">
        <v>43101</v>
      </c>
      <c r="J47" s="2">
        <v>34</v>
      </c>
      <c r="K47" s="22">
        <v>936160</v>
      </c>
      <c r="L47" s="15">
        <v>43466</v>
      </c>
      <c r="M47" s="2">
        <v>24</v>
      </c>
      <c r="N47" s="22">
        <v>720250.06</v>
      </c>
      <c r="O47" s="15">
        <v>43831</v>
      </c>
      <c r="P47" s="2">
        <v>17</v>
      </c>
      <c r="Q47" s="22">
        <v>801672.91</v>
      </c>
      <c r="R47" s="15">
        <v>43891</v>
      </c>
      <c r="S47" s="2">
        <v>16</v>
      </c>
      <c r="T47" s="22">
        <v>559812.03</v>
      </c>
      <c r="U47" s="15">
        <v>43952</v>
      </c>
      <c r="V47" s="2">
        <v>17</v>
      </c>
      <c r="W47" s="22">
        <v>609566.67000000004</v>
      </c>
      <c r="X47" s="15">
        <v>44013</v>
      </c>
      <c r="Y47" s="2">
        <v>17</v>
      </c>
      <c r="Z47" s="22">
        <v>629775.16</v>
      </c>
      <c r="AA47" s="15">
        <v>44075</v>
      </c>
      <c r="AB47" s="2">
        <v>13</v>
      </c>
      <c r="AC47" s="22">
        <v>646713.13</v>
      </c>
      <c r="AD47" s="15">
        <v>44136</v>
      </c>
      <c r="AE47" s="2">
        <v>11</v>
      </c>
      <c r="AF47" s="28">
        <v>709739.58</v>
      </c>
      <c r="AG47" s="37">
        <v>250009.23</v>
      </c>
      <c r="AH47" s="32">
        <f t="shared" si="0"/>
        <v>-91933.330000000075</v>
      </c>
    </row>
    <row r="48" spans="1:34">
      <c r="A48" s="3" t="s">
        <v>47</v>
      </c>
      <c r="B48" s="4">
        <v>254</v>
      </c>
      <c r="C48" s="15">
        <v>42401</v>
      </c>
      <c r="D48" s="2">
        <v>91</v>
      </c>
      <c r="E48" s="22">
        <v>860148.07</v>
      </c>
      <c r="F48" s="15">
        <v>42736</v>
      </c>
      <c r="G48" s="2">
        <v>66</v>
      </c>
      <c r="H48" s="22">
        <v>653768.46</v>
      </c>
      <c r="I48" s="15">
        <v>43101</v>
      </c>
      <c r="J48" s="2">
        <v>34</v>
      </c>
      <c r="K48" s="22">
        <v>847069.85</v>
      </c>
      <c r="L48" s="15">
        <v>43466</v>
      </c>
      <c r="M48" s="2">
        <v>83</v>
      </c>
      <c r="N48" s="22">
        <v>1468940.83</v>
      </c>
      <c r="O48" s="15">
        <v>43831</v>
      </c>
      <c r="P48" s="2">
        <v>67</v>
      </c>
      <c r="Q48" s="22">
        <v>718968.64</v>
      </c>
      <c r="R48" s="15">
        <v>43891</v>
      </c>
      <c r="S48" s="2">
        <v>64</v>
      </c>
      <c r="T48" s="22">
        <v>634733.1</v>
      </c>
      <c r="U48" s="15">
        <v>43952</v>
      </c>
      <c r="V48" s="2">
        <v>92</v>
      </c>
      <c r="W48" s="22">
        <v>1050458.6299999999</v>
      </c>
      <c r="X48" s="15">
        <v>44013</v>
      </c>
      <c r="Y48" s="2">
        <v>73</v>
      </c>
      <c r="Z48" s="22">
        <v>923102.71999999997</v>
      </c>
      <c r="AA48" s="15">
        <v>44075</v>
      </c>
      <c r="AB48" s="2">
        <v>50</v>
      </c>
      <c r="AC48" s="22">
        <v>561147.11</v>
      </c>
      <c r="AD48" s="15">
        <v>44136</v>
      </c>
      <c r="AE48" s="2">
        <v>45</v>
      </c>
      <c r="AF48" s="28">
        <v>502366.4</v>
      </c>
      <c r="AG48" s="37">
        <v>1867739.73</v>
      </c>
      <c r="AH48" s="32">
        <f t="shared" si="0"/>
        <v>-216602.23999999999</v>
      </c>
    </row>
    <row r="49" spans="1:34">
      <c r="A49" s="3" t="s">
        <v>48</v>
      </c>
      <c r="B49" s="4">
        <v>60</v>
      </c>
      <c r="C49" s="15">
        <v>42401</v>
      </c>
      <c r="D49" s="2">
        <v>20</v>
      </c>
      <c r="E49" s="22">
        <v>616601.96</v>
      </c>
      <c r="F49" s="15">
        <v>42736</v>
      </c>
      <c r="G49" s="2">
        <v>18</v>
      </c>
      <c r="H49" s="22">
        <v>609815.94999999995</v>
      </c>
      <c r="I49" s="15">
        <v>43101</v>
      </c>
      <c r="J49" s="2">
        <v>18</v>
      </c>
      <c r="K49" s="22">
        <v>543701.6</v>
      </c>
      <c r="L49" s="15">
        <v>43466</v>
      </c>
      <c r="M49" s="2">
        <v>22</v>
      </c>
      <c r="N49" s="22">
        <v>599514.78</v>
      </c>
      <c r="O49" s="15">
        <v>43831</v>
      </c>
      <c r="P49" s="2">
        <v>19</v>
      </c>
      <c r="Q49" s="22">
        <v>567016.77</v>
      </c>
      <c r="R49" s="15">
        <v>43891</v>
      </c>
      <c r="S49" s="2">
        <v>20</v>
      </c>
      <c r="T49" s="22">
        <v>553273.17000000004</v>
      </c>
      <c r="U49" s="15">
        <v>43952</v>
      </c>
      <c r="V49" s="2">
        <v>25</v>
      </c>
      <c r="W49" s="22">
        <v>646254.56000000006</v>
      </c>
      <c r="X49" s="15">
        <v>44013</v>
      </c>
      <c r="Y49" s="2">
        <v>22</v>
      </c>
      <c r="Z49" s="22">
        <v>742714.94</v>
      </c>
      <c r="AA49" s="15">
        <v>44075</v>
      </c>
      <c r="AB49" s="2">
        <v>14</v>
      </c>
      <c r="AC49" s="22">
        <v>547071.81999999995</v>
      </c>
      <c r="AD49" s="15">
        <v>44136</v>
      </c>
      <c r="AE49" s="2">
        <v>12</v>
      </c>
      <c r="AF49" s="28">
        <v>545674.47</v>
      </c>
      <c r="AG49" s="37">
        <v>297024.59000000003</v>
      </c>
      <c r="AH49" s="32">
        <f t="shared" si="0"/>
        <v>-21342.300000000047</v>
      </c>
    </row>
    <row r="50" spans="1:34">
      <c r="A50" s="3" t="s">
        <v>49</v>
      </c>
      <c r="B50" s="4">
        <v>81</v>
      </c>
      <c r="C50" s="15">
        <v>42401</v>
      </c>
      <c r="D50" s="2">
        <v>32</v>
      </c>
      <c r="E50" s="22">
        <v>388080.15</v>
      </c>
      <c r="F50" s="15">
        <v>42736</v>
      </c>
      <c r="G50" s="2">
        <v>29</v>
      </c>
      <c r="H50" s="22">
        <v>409415.61</v>
      </c>
      <c r="I50" s="15">
        <v>43101</v>
      </c>
      <c r="J50" s="2">
        <v>33</v>
      </c>
      <c r="K50" s="22">
        <v>596001.78</v>
      </c>
      <c r="L50" s="15">
        <v>43466</v>
      </c>
      <c r="M50" s="2">
        <v>36</v>
      </c>
      <c r="N50" s="22">
        <v>559868.71</v>
      </c>
      <c r="O50" s="15">
        <v>43831</v>
      </c>
      <c r="P50" s="2">
        <v>28</v>
      </c>
      <c r="Q50" s="22">
        <v>391921.58</v>
      </c>
      <c r="R50" s="15">
        <v>43891</v>
      </c>
      <c r="S50" s="2">
        <v>24</v>
      </c>
      <c r="T50" s="22">
        <v>413683.67</v>
      </c>
      <c r="U50" s="15">
        <v>43952</v>
      </c>
      <c r="V50" s="2">
        <v>27</v>
      </c>
      <c r="W50" s="22">
        <v>506932.57</v>
      </c>
      <c r="X50" s="15">
        <v>44013</v>
      </c>
      <c r="Y50" s="2">
        <v>26</v>
      </c>
      <c r="Z50" s="22">
        <v>546400.52</v>
      </c>
      <c r="AA50" s="15">
        <v>44075</v>
      </c>
      <c r="AB50" s="2">
        <v>30</v>
      </c>
      <c r="AC50" s="22">
        <v>575451.68999999994</v>
      </c>
      <c r="AD50" s="15">
        <v>44136</v>
      </c>
      <c r="AE50" s="2">
        <v>22</v>
      </c>
      <c r="AF50" s="28">
        <v>645827.79</v>
      </c>
      <c r="AG50" s="37">
        <v>333827.98</v>
      </c>
      <c r="AH50" s="31">
        <f t="shared" si="0"/>
        <v>253906.21000000002</v>
      </c>
    </row>
    <row r="51" spans="1:34">
      <c r="A51" s="3" t="s">
        <v>50</v>
      </c>
      <c r="B51" s="4">
        <v>82</v>
      </c>
      <c r="C51" s="15">
        <v>42401</v>
      </c>
      <c r="D51" s="2">
        <v>23</v>
      </c>
      <c r="E51" s="22">
        <v>279083.57</v>
      </c>
      <c r="F51" s="15">
        <v>42736</v>
      </c>
      <c r="G51" s="2">
        <v>24</v>
      </c>
      <c r="H51" s="22">
        <v>338873.75</v>
      </c>
      <c r="I51" s="15">
        <v>43101</v>
      </c>
      <c r="J51" s="2">
        <v>29</v>
      </c>
      <c r="K51" s="22">
        <v>599598.37</v>
      </c>
      <c r="L51" s="15">
        <v>43466</v>
      </c>
      <c r="M51" s="2">
        <v>25</v>
      </c>
      <c r="N51" s="22">
        <v>624335.93000000005</v>
      </c>
      <c r="O51" s="15">
        <v>43831</v>
      </c>
      <c r="P51" s="2">
        <v>22</v>
      </c>
      <c r="Q51" s="22">
        <v>503498.18</v>
      </c>
      <c r="R51" s="15">
        <v>43891</v>
      </c>
      <c r="S51" s="2">
        <v>17</v>
      </c>
      <c r="T51" s="22">
        <v>445928.8</v>
      </c>
      <c r="U51" s="15">
        <v>43952</v>
      </c>
      <c r="V51" s="2">
        <v>22</v>
      </c>
      <c r="W51" s="22">
        <v>487153.8</v>
      </c>
      <c r="X51" s="15">
        <v>44013</v>
      </c>
      <c r="Y51" s="2">
        <v>20</v>
      </c>
      <c r="Z51" s="22">
        <v>530496.21</v>
      </c>
      <c r="AA51" s="15">
        <v>44075</v>
      </c>
      <c r="AB51" s="2">
        <v>20</v>
      </c>
      <c r="AC51" s="22">
        <v>553794.82999999996</v>
      </c>
      <c r="AD51" s="15">
        <v>44136</v>
      </c>
      <c r="AE51" s="2">
        <v>19</v>
      </c>
      <c r="AF51" s="28">
        <v>519591.17</v>
      </c>
      <c r="AG51" s="37">
        <v>288516.53000000003</v>
      </c>
      <c r="AH51" s="31">
        <f t="shared" si="0"/>
        <v>16092.989999999991</v>
      </c>
    </row>
    <row r="52" spans="1:34">
      <c r="A52" s="3" t="s">
        <v>51</v>
      </c>
      <c r="B52" s="4">
        <v>95</v>
      </c>
      <c r="C52" s="15">
        <v>42401</v>
      </c>
      <c r="D52" s="2">
        <v>31</v>
      </c>
      <c r="E52" s="22">
        <v>1049894.01</v>
      </c>
      <c r="F52" s="15">
        <v>42736</v>
      </c>
      <c r="G52" s="2">
        <v>26</v>
      </c>
      <c r="H52" s="22">
        <v>985908.77</v>
      </c>
      <c r="I52" s="15">
        <v>43101</v>
      </c>
      <c r="J52" s="2">
        <v>31</v>
      </c>
      <c r="K52" s="22">
        <v>1100680.9099999999</v>
      </c>
      <c r="L52" s="15">
        <v>43466</v>
      </c>
      <c r="M52" s="2">
        <v>30</v>
      </c>
      <c r="N52" s="22">
        <v>1139891.21</v>
      </c>
      <c r="O52" s="15">
        <v>43831</v>
      </c>
      <c r="P52" s="2">
        <v>29</v>
      </c>
      <c r="Q52" s="22">
        <v>1115940.29</v>
      </c>
      <c r="R52" s="15">
        <v>43891</v>
      </c>
      <c r="S52" s="2">
        <v>25</v>
      </c>
      <c r="T52" s="22">
        <v>946386.49</v>
      </c>
      <c r="U52" s="15">
        <v>43952</v>
      </c>
      <c r="V52" s="2">
        <v>37</v>
      </c>
      <c r="W52" s="22">
        <v>1006632.8</v>
      </c>
      <c r="X52" s="15">
        <v>44013</v>
      </c>
      <c r="Y52" s="2">
        <v>25</v>
      </c>
      <c r="Z52" s="22">
        <v>985875.33</v>
      </c>
      <c r="AA52" s="15">
        <v>44075</v>
      </c>
      <c r="AB52" s="2">
        <v>28</v>
      </c>
      <c r="AC52" s="22">
        <v>772850.34</v>
      </c>
      <c r="AD52" s="15">
        <v>44136</v>
      </c>
      <c r="AE52" s="2">
        <v>22</v>
      </c>
      <c r="AF52" s="28">
        <v>738937</v>
      </c>
      <c r="AG52" s="37">
        <v>392127.83</v>
      </c>
      <c r="AH52" s="32">
        <f t="shared" si="0"/>
        <v>-377003.29000000004</v>
      </c>
    </row>
    <row r="53" spans="1:34">
      <c r="A53" s="3" t="s">
        <v>52</v>
      </c>
      <c r="B53" s="4">
        <v>81</v>
      </c>
      <c r="C53" s="15">
        <v>42401</v>
      </c>
      <c r="D53" s="2">
        <v>20</v>
      </c>
      <c r="E53" s="22">
        <v>123616.3</v>
      </c>
      <c r="F53" s="15">
        <v>42736</v>
      </c>
      <c r="G53" s="2">
        <v>22</v>
      </c>
      <c r="H53" s="22">
        <v>226666.56</v>
      </c>
      <c r="I53" s="15">
        <v>43101</v>
      </c>
      <c r="J53" s="2">
        <v>21</v>
      </c>
      <c r="K53" s="22">
        <v>320470.19</v>
      </c>
      <c r="L53" s="15">
        <v>43466</v>
      </c>
      <c r="M53" s="2">
        <v>20</v>
      </c>
      <c r="N53" s="22">
        <v>308675.36</v>
      </c>
      <c r="O53" s="15">
        <v>43831</v>
      </c>
      <c r="P53" s="2">
        <v>22</v>
      </c>
      <c r="Q53" s="22">
        <v>349182.74</v>
      </c>
      <c r="R53" s="15">
        <v>43891</v>
      </c>
      <c r="S53" s="2">
        <v>17</v>
      </c>
      <c r="T53" s="22">
        <v>247923.1</v>
      </c>
      <c r="U53" s="15">
        <v>43952</v>
      </c>
      <c r="V53" s="2">
        <v>20</v>
      </c>
      <c r="W53" s="22">
        <v>267891.26</v>
      </c>
      <c r="X53" s="15">
        <v>44013</v>
      </c>
      <c r="Y53" s="2">
        <v>26</v>
      </c>
      <c r="Z53" s="22">
        <v>287392.96000000002</v>
      </c>
      <c r="AA53" s="15">
        <v>44075</v>
      </c>
      <c r="AB53" s="2">
        <v>17</v>
      </c>
      <c r="AC53" s="22">
        <v>240711.1</v>
      </c>
      <c r="AD53" s="15">
        <v>44136</v>
      </c>
      <c r="AE53" s="2">
        <v>16</v>
      </c>
      <c r="AF53" s="28">
        <v>245653.89</v>
      </c>
      <c r="AG53" s="37">
        <v>268043.44</v>
      </c>
      <c r="AH53" s="32">
        <f t="shared" si="0"/>
        <v>-103528.84999999998</v>
      </c>
    </row>
    <row r="54" spans="1:34">
      <c r="A54" s="3" t="s">
        <v>53</v>
      </c>
      <c r="B54" s="4">
        <v>80</v>
      </c>
      <c r="C54" s="15">
        <v>42401</v>
      </c>
      <c r="D54" s="2">
        <v>26</v>
      </c>
      <c r="E54" s="22">
        <v>470104.36</v>
      </c>
      <c r="F54" s="15">
        <v>42736</v>
      </c>
      <c r="G54" s="2">
        <v>23</v>
      </c>
      <c r="H54" s="22">
        <v>530028.13</v>
      </c>
      <c r="I54" s="15">
        <v>43101</v>
      </c>
      <c r="J54" s="2">
        <v>27</v>
      </c>
      <c r="K54" s="22">
        <v>443260.79</v>
      </c>
      <c r="L54" s="15">
        <v>43466</v>
      </c>
      <c r="M54" s="2">
        <v>22</v>
      </c>
      <c r="N54" s="22">
        <v>397557.6</v>
      </c>
      <c r="O54" s="15">
        <v>43831</v>
      </c>
      <c r="P54" s="2">
        <v>21</v>
      </c>
      <c r="Q54" s="22">
        <v>457294.96</v>
      </c>
      <c r="R54" s="15">
        <v>43891</v>
      </c>
      <c r="S54" s="2">
        <v>21</v>
      </c>
      <c r="T54" s="22">
        <v>443567.56</v>
      </c>
      <c r="U54" s="15">
        <v>43952</v>
      </c>
      <c r="V54" s="2">
        <v>17</v>
      </c>
      <c r="W54" s="22">
        <v>503307.58</v>
      </c>
      <c r="X54" s="15">
        <v>44013</v>
      </c>
      <c r="Y54" s="2">
        <v>20</v>
      </c>
      <c r="Z54" s="22">
        <v>523351.26</v>
      </c>
      <c r="AA54" s="15">
        <v>44075</v>
      </c>
      <c r="AB54" s="2">
        <v>22</v>
      </c>
      <c r="AC54" s="22">
        <v>572837.1</v>
      </c>
      <c r="AD54" s="15">
        <v>44136</v>
      </c>
      <c r="AE54" s="2">
        <v>19</v>
      </c>
      <c r="AF54" s="28">
        <v>552512.42000000004</v>
      </c>
      <c r="AG54" s="37">
        <v>291594.25</v>
      </c>
      <c r="AH54" s="31">
        <f t="shared" si="0"/>
        <v>95217.460000000021</v>
      </c>
    </row>
    <row r="55" spans="1:34">
      <c r="A55" s="3" t="s">
        <v>54</v>
      </c>
      <c r="B55" s="4">
        <v>74</v>
      </c>
      <c r="C55" s="15">
        <v>42401</v>
      </c>
      <c r="D55" s="2">
        <v>18</v>
      </c>
      <c r="E55" s="22">
        <v>123488.02</v>
      </c>
      <c r="F55" s="15">
        <v>42736</v>
      </c>
      <c r="G55" s="2">
        <v>18</v>
      </c>
      <c r="H55" s="22">
        <v>159272.24</v>
      </c>
      <c r="I55" s="15">
        <v>43101</v>
      </c>
      <c r="J55" s="2">
        <v>17</v>
      </c>
      <c r="K55" s="22">
        <v>199819.56</v>
      </c>
      <c r="L55" s="15">
        <v>43466</v>
      </c>
      <c r="M55" s="2">
        <v>17</v>
      </c>
      <c r="N55" s="22">
        <v>142135.45000000001</v>
      </c>
      <c r="O55" s="15">
        <v>43831</v>
      </c>
      <c r="P55" s="2">
        <v>11</v>
      </c>
      <c r="Q55" s="22">
        <v>79091.33</v>
      </c>
      <c r="R55" s="15">
        <v>43891</v>
      </c>
      <c r="S55" s="2">
        <v>11</v>
      </c>
      <c r="T55" s="22">
        <v>96391.47</v>
      </c>
      <c r="U55" s="15">
        <v>43952</v>
      </c>
      <c r="V55" s="2">
        <v>16</v>
      </c>
      <c r="W55" s="22">
        <v>140976.04</v>
      </c>
      <c r="X55" s="15">
        <v>44013</v>
      </c>
      <c r="Y55" s="2">
        <v>12</v>
      </c>
      <c r="Z55" s="22">
        <v>133594.34</v>
      </c>
      <c r="AA55" s="15">
        <v>44075</v>
      </c>
      <c r="AB55" s="2">
        <v>12</v>
      </c>
      <c r="AC55" s="22">
        <v>118094.71</v>
      </c>
      <c r="AD55" s="15">
        <v>44136</v>
      </c>
      <c r="AE55" s="2">
        <v>10</v>
      </c>
      <c r="AF55" s="28">
        <v>64848.99</v>
      </c>
      <c r="AG55" s="37">
        <v>346600.3</v>
      </c>
      <c r="AH55" s="32">
        <f t="shared" si="0"/>
        <v>-14242.340000000004</v>
      </c>
    </row>
    <row r="56" spans="1:34">
      <c r="A56" s="3" t="s">
        <v>55</v>
      </c>
      <c r="B56" s="4">
        <v>81</v>
      </c>
      <c r="C56" s="15">
        <v>42401</v>
      </c>
      <c r="D56" s="2">
        <v>24</v>
      </c>
      <c r="E56" s="22">
        <v>205282.89</v>
      </c>
      <c r="F56" s="15">
        <v>42736</v>
      </c>
      <c r="G56" s="2">
        <v>23</v>
      </c>
      <c r="H56" s="22">
        <v>259843.86</v>
      </c>
      <c r="I56" s="15">
        <v>43101</v>
      </c>
      <c r="J56" s="2">
        <v>23</v>
      </c>
      <c r="K56" s="22">
        <v>327639.77</v>
      </c>
      <c r="L56" s="15">
        <v>43466</v>
      </c>
      <c r="M56" s="2">
        <v>22</v>
      </c>
      <c r="N56" s="22">
        <v>349556.67</v>
      </c>
      <c r="O56" s="15">
        <v>43831</v>
      </c>
      <c r="P56" s="2">
        <v>23</v>
      </c>
      <c r="Q56" s="22">
        <v>256807.08</v>
      </c>
      <c r="R56" s="15">
        <v>43891</v>
      </c>
      <c r="S56" s="2">
        <v>20</v>
      </c>
      <c r="T56" s="22">
        <v>231660.91</v>
      </c>
      <c r="U56" s="15">
        <v>43952</v>
      </c>
      <c r="V56" s="2">
        <v>19</v>
      </c>
      <c r="W56" s="22">
        <v>248030.42</v>
      </c>
      <c r="X56" s="15">
        <v>44013</v>
      </c>
      <c r="Y56" s="2">
        <v>17</v>
      </c>
      <c r="Z56" s="22">
        <v>310922.84000000003</v>
      </c>
      <c r="AA56" s="15">
        <v>44075</v>
      </c>
      <c r="AB56" s="2">
        <v>18</v>
      </c>
      <c r="AC56" s="22">
        <v>242607.87</v>
      </c>
      <c r="AD56" s="15">
        <v>44136</v>
      </c>
      <c r="AE56" s="2">
        <v>15</v>
      </c>
      <c r="AF56" s="28">
        <v>244910.14</v>
      </c>
      <c r="AG56" s="37">
        <v>254617.01</v>
      </c>
      <c r="AH56" s="32">
        <f t="shared" si="0"/>
        <v>-11896.939999999973</v>
      </c>
    </row>
    <row r="57" spans="1:34">
      <c r="A57" s="3" t="s">
        <v>56</v>
      </c>
      <c r="B57" s="4">
        <v>72</v>
      </c>
      <c r="C57" s="15">
        <v>42401</v>
      </c>
      <c r="D57" s="2">
        <v>18</v>
      </c>
      <c r="E57" s="22">
        <v>422804.12</v>
      </c>
      <c r="F57" s="15">
        <v>42736</v>
      </c>
      <c r="G57" s="2">
        <v>18</v>
      </c>
      <c r="H57" s="22">
        <v>244053.22</v>
      </c>
      <c r="I57" s="15">
        <v>43101</v>
      </c>
      <c r="J57" s="2">
        <v>22</v>
      </c>
      <c r="K57" s="22">
        <v>239884.78</v>
      </c>
      <c r="L57" s="15">
        <v>43466</v>
      </c>
      <c r="M57" s="2">
        <v>20</v>
      </c>
      <c r="N57" s="22">
        <v>323024.93</v>
      </c>
      <c r="O57" s="15">
        <v>43831</v>
      </c>
      <c r="P57" s="2">
        <v>15</v>
      </c>
      <c r="Q57" s="22">
        <v>219021.66</v>
      </c>
      <c r="R57" s="15">
        <v>43891</v>
      </c>
      <c r="S57" s="2">
        <v>15</v>
      </c>
      <c r="T57" s="22">
        <v>133193.47</v>
      </c>
      <c r="U57" s="15">
        <v>43952</v>
      </c>
      <c r="V57" s="2">
        <v>19</v>
      </c>
      <c r="W57" s="22">
        <v>166693.56</v>
      </c>
      <c r="X57" s="15">
        <v>44013</v>
      </c>
      <c r="Y57" s="2">
        <v>16</v>
      </c>
      <c r="Z57" s="22">
        <v>159105.51999999999</v>
      </c>
      <c r="AA57" s="15">
        <v>44075</v>
      </c>
      <c r="AB57" s="2">
        <v>15</v>
      </c>
      <c r="AC57" s="22">
        <v>193787.92</v>
      </c>
      <c r="AD57" s="15">
        <v>44136</v>
      </c>
      <c r="AE57" s="2">
        <v>11</v>
      </c>
      <c r="AF57" s="28">
        <v>154730.6</v>
      </c>
      <c r="AG57" s="37">
        <v>293818.96999999997</v>
      </c>
      <c r="AH57" s="32">
        <f t="shared" si="0"/>
        <v>-64291.06</v>
      </c>
    </row>
    <row r="58" spans="1:34">
      <c r="A58" s="3" t="s">
        <v>57</v>
      </c>
      <c r="B58" s="4">
        <v>82</v>
      </c>
      <c r="C58" s="15">
        <v>42401</v>
      </c>
      <c r="D58" s="2">
        <v>25</v>
      </c>
      <c r="E58" s="22">
        <v>1344645.92</v>
      </c>
      <c r="F58" s="15">
        <v>42736</v>
      </c>
      <c r="G58" s="2">
        <v>22</v>
      </c>
      <c r="H58" s="22">
        <v>1427155.16</v>
      </c>
      <c r="I58" s="15">
        <v>43101</v>
      </c>
      <c r="J58" s="2">
        <v>29</v>
      </c>
      <c r="K58" s="22">
        <v>1511117.28</v>
      </c>
      <c r="L58" s="15">
        <v>43466</v>
      </c>
      <c r="M58" s="2">
        <v>31</v>
      </c>
      <c r="N58" s="22">
        <v>1663636.63</v>
      </c>
      <c r="O58" s="15">
        <v>43831</v>
      </c>
      <c r="P58" s="2">
        <v>29</v>
      </c>
      <c r="Q58" s="22">
        <v>1394189.94</v>
      </c>
      <c r="R58" s="15">
        <v>43891</v>
      </c>
      <c r="S58" s="2">
        <v>22</v>
      </c>
      <c r="T58" s="22">
        <v>1376763.49</v>
      </c>
      <c r="U58" s="15">
        <v>43952</v>
      </c>
      <c r="V58" s="2">
        <v>30</v>
      </c>
      <c r="W58" s="22">
        <v>1526351.59</v>
      </c>
      <c r="X58" s="15">
        <v>44013</v>
      </c>
      <c r="Y58" s="2">
        <v>23</v>
      </c>
      <c r="Z58" s="22">
        <v>1577785.55</v>
      </c>
      <c r="AA58" s="15">
        <v>44075</v>
      </c>
      <c r="AB58" s="2">
        <v>23</v>
      </c>
      <c r="AC58" s="22">
        <v>1611069.37</v>
      </c>
      <c r="AD58" s="15">
        <v>44136</v>
      </c>
      <c r="AE58" s="2">
        <v>23</v>
      </c>
      <c r="AF58" s="28">
        <v>1573748.26</v>
      </c>
      <c r="AG58" s="37">
        <v>368931.44</v>
      </c>
      <c r="AH58" s="31">
        <f t="shared" si="0"/>
        <v>179558.32000000007</v>
      </c>
    </row>
    <row r="59" spans="1:34">
      <c r="A59" s="3" t="s">
        <v>58</v>
      </c>
      <c r="B59" s="4">
        <v>81</v>
      </c>
      <c r="C59" s="15">
        <v>42401</v>
      </c>
      <c r="D59" s="2">
        <v>17</v>
      </c>
      <c r="E59" s="22">
        <v>176435.57</v>
      </c>
      <c r="F59" s="15">
        <v>42736</v>
      </c>
      <c r="G59" s="2">
        <v>15</v>
      </c>
      <c r="H59" s="22">
        <v>273836.62</v>
      </c>
      <c r="I59" s="15">
        <v>43101</v>
      </c>
      <c r="J59" s="2">
        <v>17</v>
      </c>
      <c r="K59" s="22">
        <v>373482.16</v>
      </c>
      <c r="L59" s="15">
        <v>43466</v>
      </c>
      <c r="M59" s="2">
        <v>21</v>
      </c>
      <c r="N59" s="22">
        <v>576128.74</v>
      </c>
      <c r="O59" s="15">
        <v>43831</v>
      </c>
      <c r="P59" s="2">
        <v>17</v>
      </c>
      <c r="Q59" s="22">
        <v>320777.46999999997</v>
      </c>
      <c r="R59" s="15">
        <v>43891</v>
      </c>
      <c r="S59" s="2">
        <v>13</v>
      </c>
      <c r="T59" s="22">
        <v>330008.33</v>
      </c>
      <c r="U59" s="15">
        <v>43952</v>
      </c>
      <c r="V59" s="2">
        <v>15</v>
      </c>
      <c r="W59" s="22">
        <v>444337.82</v>
      </c>
      <c r="X59" s="15">
        <v>44013</v>
      </c>
      <c r="Y59" s="2">
        <v>17</v>
      </c>
      <c r="Z59" s="22">
        <v>416907.71</v>
      </c>
      <c r="AA59" s="15">
        <v>44075</v>
      </c>
      <c r="AB59" s="2">
        <v>20</v>
      </c>
      <c r="AC59" s="22">
        <v>432906.73</v>
      </c>
      <c r="AD59" s="15">
        <v>44136</v>
      </c>
      <c r="AE59" s="2">
        <v>13</v>
      </c>
      <c r="AF59" s="28">
        <v>484673.01</v>
      </c>
      <c r="AG59" s="37">
        <v>325430.57</v>
      </c>
      <c r="AH59" s="31">
        <f t="shared" si="0"/>
        <v>163895.54000000004</v>
      </c>
    </row>
    <row r="60" spans="1:34">
      <c r="A60" s="3" t="s">
        <v>59</v>
      </c>
      <c r="B60" s="4">
        <v>136</v>
      </c>
      <c r="C60" s="15">
        <v>42401</v>
      </c>
      <c r="D60" s="2">
        <v>42</v>
      </c>
      <c r="E60" s="22">
        <v>457164.71</v>
      </c>
      <c r="F60" s="15">
        <v>42736</v>
      </c>
      <c r="G60" s="2">
        <v>41</v>
      </c>
      <c r="H60" s="22">
        <v>566142.4</v>
      </c>
      <c r="I60" s="15">
        <v>43101</v>
      </c>
      <c r="J60" s="2">
        <v>37</v>
      </c>
      <c r="K60" s="22">
        <v>681612.78</v>
      </c>
      <c r="L60" s="15">
        <v>43466</v>
      </c>
      <c r="M60" s="2">
        <v>34</v>
      </c>
      <c r="N60" s="22">
        <v>515414.65</v>
      </c>
      <c r="O60" s="15">
        <v>43831</v>
      </c>
      <c r="P60" s="2">
        <v>37</v>
      </c>
      <c r="Q60" s="22">
        <v>512731.87</v>
      </c>
      <c r="R60" s="15">
        <v>43891</v>
      </c>
      <c r="S60" s="2">
        <v>33</v>
      </c>
      <c r="T60" s="22">
        <v>444890.79</v>
      </c>
      <c r="U60" s="15">
        <v>43952</v>
      </c>
      <c r="V60" s="2">
        <v>42</v>
      </c>
      <c r="W60" s="22">
        <v>591790.52</v>
      </c>
      <c r="X60" s="15">
        <v>44013</v>
      </c>
      <c r="Y60" s="2">
        <v>46</v>
      </c>
      <c r="Z60" s="22">
        <v>608446.18000000005</v>
      </c>
      <c r="AA60" s="15">
        <v>44075</v>
      </c>
      <c r="AB60" s="2">
        <v>35</v>
      </c>
      <c r="AC60" s="22">
        <v>525010.56000000006</v>
      </c>
      <c r="AD60" s="15">
        <v>44136</v>
      </c>
      <c r="AE60" s="2">
        <v>34</v>
      </c>
      <c r="AF60" s="28">
        <v>572044.86</v>
      </c>
      <c r="AG60" s="37">
        <v>710797.82</v>
      </c>
      <c r="AH60" s="31">
        <f t="shared" si="0"/>
        <v>59312.989999999991</v>
      </c>
    </row>
    <row r="61" spans="1:34">
      <c r="A61" s="3" t="s">
        <v>60</v>
      </c>
      <c r="B61" s="4">
        <v>134</v>
      </c>
      <c r="C61" s="15">
        <v>42401</v>
      </c>
      <c r="D61" s="2">
        <v>42</v>
      </c>
      <c r="E61" s="22">
        <v>483349.09</v>
      </c>
      <c r="F61" s="15">
        <v>42736</v>
      </c>
      <c r="G61" s="2">
        <v>33</v>
      </c>
      <c r="H61" s="22">
        <v>261594.8</v>
      </c>
      <c r="I61" s="15">
        <v>43101</v>
      </c>
      <c r="J61" s="2">
        <v>45</v>
      </c>
      <c r="K61" s="22">
        <v>367991.03999999998</v>
      </c>
      <c r="L61" s="15">
        <v>43466</v>
      </c>
      <c r="M61" s="2">
        <v>47</v>
      </c>
      <c r="N61" s="22">
        <v>409335.71</v>
      </c>
      <c r="O61" s="15">
        <v>43831</v>
      </c>
      <c r="P61" s="2">
        <v>39</v>
      </c>
      <c r="Q61" s="22">
        <v>304149.34000000003</v>
      </c>
      <c r="R61" s="15">
        <v>43891</v>
      </c>
      <c r="S61" s="2">
        <v>36</v>
      </c>
      <c r="T61" s="22">
        <v>299301.57</v>
      </c>
      <c r="U61" s="15">
        <v>43952</v>
      </c>
      <c r="V61" s="2">
        <v>42</v>
      </c>
      <c r="W61" s="22">
        <v>446623.46</v>
      </c>
      <c r="X61" s="15">
        <v>44013</v>
      </c>
      <c r="Y61" s="2">
        <v>38</v>
      </c>
      <c r="Z61" s="22">
        <v>403654.82</v>
      </c>
      <c r="AA61" s="15">
        <v>44075</v>
      </c>
      <c r="AB61" s="2">
        <v>30</v>
      </c>
      <c r="AC61" s="22">
        <v>344522.22</v>
      </c>
      <c r="AD61" s="15">
        <v>44136</v>
      </c>
      <c r="AE61" s="2">
        <v>27</v>
      </c>
      <c r="AF61" s="28">
        <v>212104.99</v>
      </c>
      <c r="AG61" s="37">
        <v>674500.19</v>
      </c>
      <c r="AH61" s="32">
        <f t="shared" si="0"/>
        <v>-92044.350000000035</v>
      </c>
    </row>
    <row r="62" spans="1:34">
      <c r="A62" s="3" t="s">
        <v>61</v>
      </c>
      <c r="B62" s="4">
        <v>99</v>
      </c>
      <c r="C62" s="15">
        <v>42401</v>
      </c>
      <c r="D62" s="2">
        <v>51</v>
      </c>
      <c r="E62" s="22">
        <v>235576.98</v>
      </c>
      <c r="F62" s="15">
        <v>42736</v>
      </c>
      <c r="G62" s="2">
        <v>44</v>
      </c>
      <c r="H62" s="22">
        <v>361093.73</v>
      </c>
      <c r="I62" s="15">
        <v>43101</v>
      </c>
      <c r="J62" s="2">
        <v>34</v>
      </c>
      <c r="K62" s="22">
        <v>281529.65999999997</v>
      </c>
      <c r="L62" s="15">
        <v>43466</v>
      </c>
      <c r="M62" s="2">
        <v>29</v>
      </c>
      <c r="N62" s="22">
        <v>257421.63</v>
      </c>
      <c r="O62" s="15">
        <v>43831</v>
      </c>
      <c r="P62" s="2">
        <v>27</v>
      </c>
      <c r="Q62" s="22">
        <v>185285.31</v>
      </c>
      <c r="R62" s="15">
        <v>43891</v>
      </c>
      <c r="S62" s="2">
        <v>25</v>
      </c>
      <c r="T62" s="22">
        <v>189930.53</v>
      </c>
      <c r="U62" s="15">
        <v>43952</v>
      </c>
      <c r="V62" s="2">
        <v>25</v>
      </c>
      <c r="W62" s="22">
        <v>280330.38</v>
      </c>
      <c r="X62" s="15">
        <v>44013</v>
      </c>
      <c r="Y62" s="2">
        <v>23</v>
      </c>
      <c r="Z62" s="22">
        <v>272881.06</v>
      </c>
      <c r="AA62" s="15">
        <v>44075</v>
      </c>
      <c r="AB62" s="2">
        <v>23</v>
      </c>
      <c r="AC62" s="22">
        <v>241261.89</v>
      </c>
      <c r="AD62" s="15">
        <v>44136</v>
      </c>
      <c r="AE62" s="2">
        <v>23</v>
      </c>
      <c r="AF62" s="28">
        <v>231690.21</v>
      </c>
      <c r="AG62" s="37">
        <v>369414.40000000002</v>
      </c>
      <c r="AH62" s="31">
        <f t="shared" si="0"/>
        <v>46404.899999999994</v>
      </c>
    </row>
    <row r="63" spans="1:34">
      <c r="A63" s="3" t="s">
        <v>62</v>
      </c>
      <c r="B63" s="4">
        <v>81</v>
      </c>
      <c r="C63" s="15">
        <v>42401</v>
      </c>
      <c r="D63" s="2">
        <v>22</v>
      </c>
      <c r="E63" s="22">
        <v>360492.1</v>
      </c>
      <c r="F63" s="15">
        <v>42736</v>
      </c>
      <c r="G63" s="2">
        <v>22</v>
      </c>
      <c r="H63" s="22">
        <v>424178.64</v>
      </c>
      <c r="I63" s="15">
        <v>43101</v>
      </c>
      <c r="J63" s="2">
        <v>22</v>
      </c>
      <c r="K63" s="22">
        <v>530574.47</v>
      </c>
      <c r="L63" s="15">
        <v>43466</v>
      </c>
      <c r="M63" s="2">
        <v>22</v>
      </c>
      <c r="N63" s="22">
        <v>412905.08</v>
      </c>
      <c r="O63" s="15">
        <v>43831</v>
      </c>
      <c r="P63" s="2">
        <v>22</v>
      </c>
      <c r="Q63" s="22">
        <v>318724.15999999997</v>
      </c>
      <c r="R63" s="15">
        <v>43891</v>
      </c>
      <c r="S63" s="2">
        <v>21</v>
      </c>
      <c r="T63" s="22">
        <v>305434</v>
      </c>
      <c r="U63" s="15">
        <v>43952</v>
      </c>
      <c r="V63" s="2">
        <v>25</v>
      </c>
      <c r="W63" s="22">
        <v>389327.42</v>
      </c>
      <c r="X63" s="15">
        <v>44013</v>
      </c>
      <c r="Y63" s="2">
        <v>24</v>
      </c>
      <c r="Z63" s="22">
        <v>368409.34</v>
      </c>
      <c r="AA63" s="15">
        <v>44075</v>
      </c>
      <c r="AB63" s="2">
        <v>24</v>
      </c>
      <c r="AC63" s="22">
        <v>334522</v>
      </c>
      <c r="AD63" s="15">
        <v>44136</v>
      </c>
      <c r="AE63" s="2">
        <v>17</v>
      </c>
      <c r="AF63" s="28">
        <v>330079.7</v>
      </c>
      <c r="AG63" s="37">
        <v>304225.45</v>
      </c>
      <c r="AH63" s="31">
        <f t="shared" si="0"/>
        <v>11355.540000000037</v>
      </c>
    </row>
    <row r="64" spans="1:34">
      <c r="A64" s="3" t="s">
        <v>63</v>
      </c>
      <c r="B64" s="4">
        <v>80</v>
      </c>
      <c r="C64" s="15">
        <v>42401</v>
      </c>
      <c r="D64" s="2">
        <v>23</v>
      </c>
      <c r="E64" s="22">
        <v>621003.14</v>
      </c>
      <c r="F64" s="15">
        <v>42736</v>
      </c>
      <c r="G64" s="2">
        <v>24</v>
      </c>
      <c r="H64" s="22">
        <v>423630.32</v>
      </c>
      <c r="I64" s="15">
        <v>43101</v>
      </c>
      <c r="J64" s="2">
        <v>26</v>
      </c>
      <c r="K64" s="22">
        <v>557979.49</v>
      </c>
      <c r="L64" s="15">
        <v>43466</v>
      </c>
      <c r="M64" s="2">
        <v>29</v>
      </c>
      <c r="N64" s="22">
        <v>576374.49</v>
      </c>
      <c r="O64" s="15">
        <v>43831</v>
      </c>
      <c r="P64" s="2">
        <v>27</v>
      </c>
      <c r="Q64" s="22">
        <v>384696.85</v>
      </c>
      <c r="R64" s="15">
        <v>43891</v>
      </c>
      <c r="S64" s="2">
        <v>20</v>
      </c>
      <c r="T64" s="22">
        <v>309874.39</v>
      </c>
      <c r="U64" s="15">
        <v>43952</v>
      </c>
      <c r="V64" s="2">
        <v>24</v>
      </c>
      <c r="W64" s="22">
        <v>341553.22</v>
      </c>
      <c r="X64" s="15">
        <v>44013</v>
      </c>
      <c r="Y64" s="2">
        <v>28</v>
      </c>
      <c r="Z64" s="22">
        <v>401996.85</v>
      </c>
      <c r="AA64" s="15">
        <v>44075</v>
      </c>
      <c r="AB64" s="2">
        <v>21</v>
      </c>
      <c r="AC64" s="22">
        <v>317652.7</v>
      </c>
      <c r="AD64" s="15">
        <v>44136</v>
      </c>
      <c r="AE64" s="2">
        <v>16</v>
      </c>
      <c r="AF64" s="28">
        <v>345973.84</v>
      </c>
      <c r="AG64" s="37">
        <v>326885.40999999997</v>
      </c>
      <c r="AH64" s="32">
        <f t="shared" si="0"/>
        <v>-38723.009999999951</v>
      </c>
    </row>
    <row r="65" spans="1:34">
      <c r="A65" s="3" t="s">
        <v>64</v>
      </c>
      <c r="B65" s="4">
        <v>101</v>
      </c>
      <c r="C65" s="15">
        <v>42401</v>
      </c>
      <c r="D65" s="2">
        <v>36</v>
      </c>
      <c r="E65" s="22">
        <v>465494.55</v>
      </c>
      <c r="F65" s="15">
        <v>42736</v>
      </c>
      <c r="G65" s="2">
        <v>26</v>
      </c>
      <c r="H65" s="22">
        <v>511825.33</v>
      </c>
      <c r="I65" s="15">
        <v>43101</v>
      </c>
      <c r="J65" s="2">
        <v>28</v>
      </c>
      <c r="K65" s="22">
        <v>704674.9</v>
      </c>
      <c r="L65" s="15">
        <v>43466</v>
      </c>
      <c r="M65" s="2">
        <v>24</v>
      </c>
      <c r="N65" s="22">
        <v>696305.53</v>
      </c>
      <c r="O65" s="15">
        <v>43831</v>
      </c>
      <c r="P65" s="2">
        <v>19</v>
      </c>
      <c r="Q65" s="22">
        <v>635600.44999999995</v>
      </c>
      <c r="R65" s="15">
        <v>43891</v>
      </c>
      <c r="S65" s="2">
        <v>20</v>
      </c>
      <c r="T65" s="22">
        <v>580550.86</v>
      </c>
      <c r="U65" s="15">
        <v>43952</v>
      </c>
      <c r="V65" s="2">
        <v>27</v>
      </c>
      <c r="W65" s="22">
        <v>713818.89</v>
      </c>
      <c r="X65" s="15">
        <v>44013</v>
      </c>
      <c r="Y65" s="2">
        <v>25</v>
      </c>
      <c r="Z65" s="22">
        <v>711621.23</v>
      </c>
      <c r="AA65" s="15">
        <v>44075</v>
      </c>
      <c r="AB65" s="2">
        <v>22</v>
      </c>
      <c r="AC65" s="22">
        <v>654023.94999999995</v>
      </c>
      <c r="AD65" s="15">
        <v>44136</v>
      </c>
      <c r="AE65" s="2">
        <v>19</v>
      </c>
      <c r="AF65" s="28">
        <v>606712.02</v>
      </c>
      <c r="AG65" s="37">
        <v>392710.96</v>
      </c>
      <c r="AH65" s="32">
        <f t="shared" si="0"/>
        <v>-28888.429999999935</v>
      </c>
    </row>
    <row r="66" spans="1:34">
      <c r="A66" s="3" t="s">
        <v>65</v>
      </c>
      <c r="B66" s="4">
        <v>72</v>
      </c>
      <c r="C66" s="15">
        <v>42401</v>
      </c>
      <c r="D66" s="2">
        <v>24</v>
      </c>
      <c r="E66" s="22">
        <v>686198.52</v>
      </c>
      <c r="F66" s="15">
        <v>42736</v>
      </c>
      <c r="G66" s="2">
        <v>22</v>
      </c>
      <c r="H66" s="22">
        <v>833930.22</v>
      </c>
      <c r="I66" s="15">
        <v>43101</v>
      </c>
      <c r="J66" s="2">
        <v>24</v>
      </c>
      <c r="K66" s="22">
        <v>858592.55</v>
      </c>
      <c r="L66" s="15">
        <v>43466</v>
      </c>
      <c r="M66" s="2">
        <v>22</v>
      </c>
      <c r="N66" s="22">
        <v>981912.5</v>
      </c>
      <c r="O66" s="15">
        <v>43831</v>
      </c>
      <c r="P66" s="2">
        <v>21</v>
      </c>
      <c r="Q66" s="22">
        <v>1084288.6499999999</v>
      </c>
      <c r="R66" s="15">
        <v>43891</v>
      </c>
      <c r="S66" s="2">
        <v>19</v>
      </c>
      <c r="T66" s="22">
        <v>1057812.95</v>
      </c>
      <c r="U66" s="15">
        <v>43952</v>
      </c>
      <c r="V66" s="2">
        <v>29</v>
      </c>
      <c r="W66" s="22">
        <v>1175504.57</v>
      </c>
      <c r="X66" s="15">
        <v>44013</v>
      </c>
      <c r="Y66" s="2">
        <v>25</v>
      </c>
      <c r="Z66" s="22">
        <v>1216191.03</v>
      </c>
      <c r="AA66" s="15">
        <v>44075</v>
      </c>
      <c r="AB66" s="2">
        <v>20</v>
      </c>
      <c r="AC66" s="22">
        <v>1234351.2</v>
      </c>
      <c r="AD66" s="15">
        <v>44136</v>
      </c>
      <c r="AE66" s="2">
        <v>20</v>
      </c>
      <c r="AF66" s="28">
        <v>1229559.6200000001</v>
      </c>
      <c r="AG66" s="37">
        <v>300689.57</v>
      </c>
      <c r="AH66" s="31">
        <f t="shared" si="0"/>
        <v>145270.9700000002</v>
      </c>
    </row>
    <row r="67" spans="1:34">
      <c r="A67" s="3" t="s">
        <v>66</v>
      </c>
      <c r="B67" s="4">
        <v>77</v>
      </c>
      <c r="C67" s="15">
        <v>42401</v>
      </c>
      <c r="D67" s="2">
        <v>14</v>
      </c>
      <c r="E67" s="22">
        <v>589527.72</v>
      </c>
      <c r="F67" s="15">
        <v>42736</v>
      </c>
      <c r="G67" s="2">
        <v>14</v>
      </c>
      <c r="H67" s="22">
        <v>460328.96000000002</v>
      </c>
      <c r="I67" s="15">
        <v>43101</v>
      </c>
      <c r="J67" s="2">
        <v>20</v>
      </c>
      <c r="K67" s="22">
        <v>584201.98</v>
      </c>
      <c r="L67" s="15">
        <v>43466</v>
      </c>
      <c r="M67" s="2">
        <v>16</v>
      </c>
      <c r="N67" s="22">
        <v>561172.77</v>
      </c>
      <c r="O67" s="15">
        <v>43831</v>
      </c>
      <c r="P67" s="2">
        <v>12</v>
      </c>
      <c r="Q67" s="22">
        <v>547092.11</v>
      </c>
      <c r="R67" s="15">
        <v>43891</v>
      </c>
      <c r="S67" s="2">
        <v>11</v>
      </c>
      <c r="T67" s="22">
        <v>515283.52</v>
      </c>
      <c r="U67" s="15">
        <v>43952</v>
      </c>
      <c r="V67" s="2">
        <v>15</v>
      </c>
      <c r="W67" s="22">
        <v>546769.61</v>
      </c>
      <c r="X67" s="15">
        <v>44013</v>
      </c>
      <c r="Y67" s="2">
        <v>14</v>
      </c>
      <c r="Z67" s="22">
        <v>585634.64</v>
      </c>
      <c r="AA67" s="15">
        <v>44075</v>
      </c>
      <c r="AB67" s="2">
        <v>14</v>
      </c>
      <c r="AC67" s="22">
        <v>549677.56000000006</v>
      </c>
      <c r="AD67" s="15">
        <v>44136</v>
      </c>
      <c r="AE67" s="2">
        <v>15</v>
      </c>
      <c r="AF67" s="28">
        <v>593895.05000000005</v>
      </c>
      <c r="AG67" s="37">
        <v>405690.83</v>
      </c>
      <c r="AH67" s="31">
        <f t="shared" ref="AH67:AH130" si="1">AF67-Q67</f>
        <v>46802.940000000061</v>
      </c>
    </row>
    <row r="68" spans="1:34">
      <c r="A68" s="3" t="s">
        <v>67</v>
      </c>
      <c r="B68" s="4">
        <v>80</v>
      </c>
      <c r="C68" s="15">
        <v>42401</v>
      </c>
      <c r="D68" s="2">
        <v>16</v>
      </c>
      <c r="E68" s="22">
        <v>278738.63</v>
      </c>
      <c r="F68" s="15">
        <v>42736</v>
      </c>
      <c r="G68" s="2">
        <v>17</v>
      </c>
      <c r="H68" s="22">
        <v>324930.59000000003</v>
      </c>
      <c r="I68" s="15">
        <v>43101</v>
      </c>
      <c r="J68" s="2">
        <v>18</v>
      </c>
      <c r="K68" s="22">
        <v>452845.92</v>
      </c>
      <c r="L68" s="15">
        <v>43466</v>
      </c>
      <c r="M68" s="2">
        <v>15</v>
      </c>
      <c r="N68" s="22">
        <v>550614.06999999995</v>
      </c>
      <c r="O68" s="15">
        <v>43831</v>
      </c>
      <c r="P68" s="2">
        <v>17</v>
      </c>
      <c r="Q68" s="22">
        <v>433668.36</v>
      </c>
      <c r="R68" s="15">
        <v>43891</v>
      </c>
      <c r="S68" s="2">
        <v>18</v>
      </c>
      <c r="T68" s="22">
        <v>463763.01</v>
      </c>
      <c r="U68" s="15">
        <v>43952</v>
      </c>
      <c r="V68" s="2">
        <v>22</v>
      </c>
      <c r="W68" s="22">
        <v>425909.96</v>
      </c>
      <c r="X68" s="15">
        <v>44013</v>
      </c>
      <c r="Y68" s="2">
        <v>15</v>
      </c>
      <c r="Z68" s="22">
        <v>433559.23</v>
      </c>
      <c r="AA68" s="15">
        <v>44075</v>
      </c>
      <c r="AB68" s="2">
        <v>12</v>
      </c>
      <c r="AC68" s="22">
        <v>359852.61</v>
      </c>
      <c r="AD68" s="15">
        <v>44136</v>
      </c>
      <c r="AE68" s="2">
        <v>11</v>
      </c>
      <c r="AF68" s="28">
        <v>307632.37</v>
      </c>
      <c r="AG68" s="37">
        <v>296316.53000000003</v>
      </c>
      <c r="AH68" s="32">
        <f t="shared" si="1"/>
        <v>-126035.98999999999</v>
      </c>
    </row>
    <row r="69" spans="1:34">
      <c r="A69" s="3" t="s">
        <v>68</v>
      </c>
      <c r="B69" s="4">
        <v>81</v>
      </c>
      <c r="C69" s="15">
        <v>42401</v>
      </c>
      <c r="D69" s="2">
        <v>23</v>
      </c>
      <c r="E69" s="22">
        <v>374872.84</v>
      </c>
      <c r="F69" s="15">
        <v>42736</v>
      </c>
      <c r="G69" s="2">
        <v>27</v>
      </c>
      <c r="H69" s="22">
        <v>528529.13</v>
      </c>
      <c r="I69" s="15">
        <v>43101</v>
      </c>
      <c r="J69" s="2">
        <v>29</v>
      </c>
      <c r="K69" s="22">
        <v>593185.48</v>
      </c>
      <c r="L69" s="15">
        <v>43466</v>
      </c>
      <c r="M69" s="2">
        <v>23</v>
      </c>
      <c r="N69" s="22">
        <v>434635.98</v>
      </c>
      <c r="O69" s="15">
        <v>43831</v>
      </c>
      <c r="P69" s="2">
        <v>24</v>
      </c>
      <c r="Q69" s="22">
        <v>606226.1</v>
      </c>
      <c r="R69" s="15">
        <v>43891</v>
      </c>
      <c r="S69" s="2">
        <v>21</v>
      </c>
      <c r="T69" s="22">
        <v>530402.42000000004</v>
      </c>
      <c r="U69" s="15">
        <v>43952</v>
      </c>
      <c r="V69" s="2">
        <v>30</v>
      </c>
      <c r="W69" s="22">
        <v>584335.13</v>
      </c>
      <c r="X69" s="15">
        <v>44013</v>
      </c>
      <c r="Y69" s="2">
        <v>25</v>
      </c>
      <c r="Z69" s="22">
        <v>658192.47</v>
      </c>
      <c r="AA69" s="15">
        <v>44075</v>
      </c>
      <c r="AB69" s="2">
        <v>20</v>
      </c>
      <c r="AC69" s="22">
        <v>554364.74</v>
      </c>
      <c r="AD69" s="15">
        <v>44136</v>
      </c>
      <c r="AE69" s="2">
        <v>18</v>
      </c>
      <c r="AF69" s="28">
        <v>547958.81999999995</v>
      </c>
      <c r="AG69" s="37">
        <v>315319.61</v>
      </c>
      <c r="AH69" s="32">
        <f t="shared" si="1"/>
        <v>-58267.280000000028</v>
      </c>
    </row>
    <row r="70" spans="1:34">
      <c r="A70" s="3" t="s">
        <v>69</v>
      </c>
      <c r="B70" s="4">
        <v>80</v>
      </c>
      <c r="C70" s="15">
        <v>42401</v>
      </c>
      <c r="D70" s="2">
        <v>24</v>
      </c>
      <c r="E70" s="22">
        <v>384170.19</v>
      </c>
      <c r="F70" s="15">
        <v>42736</v>
      </c>
      <c r="G70" s="2">
        <v>21</v>
      </c>
      <c r="H70" s="22">
        <v>550424.66</v>
      </c>
      <c r="I70" s="15">
        <v>43101</v>
      </c>
      <c r="J70" s="2">
        <v>21</v>
      </c>
      <c r="K70" s="22">
        <v>867365.51</v>
      </c>
      <c r="L70" s="15">
        <v>43466</v>
      </c>
      <c r="M70" s="2">
        <v>21</v>
      </c>
      <c r="N70" s="22">
        <v>898205.98</v>
      </c>
      <c r="O70" s="15">
        <v>43831</v>
      </c>
      <c r="P70" s="2">
        <v>20</v>
      </c>
      <c r="Q70" s="22">
        <v>692113.8</v>
      </c>
      <c r="R70" s="15">
        <v>43891</v>
      </c>
      <c r="S70" s="2">
        <v>16</v>
      </c>
      <c r="T70" s="22">
        <v>785233.44</v>
      </c>
      <c r="U70" s="15">
        <v>43952</v>
      </c>
      <c r="V70" s="2">
        <v>24</v>
      </c>
      <c r="W70" s="22">
        <v>904436.28</v>
      </c>
      <c r="X70" s="15">
        <v>44013</v>
      </c>
      <c r="Y70" s="2">
        <v>22</v>
      </c>
      <c r="Z70" s="22">
        <v>915311.63</v>
      </c>
      <c r="AA70" s="15">
        <v>44075</v>
      </c>
      <c r="AB70" s="2">
        <v>23</v>
      </c>
      <c r="AC70" s="22">
        <v>938440.61</v>
      </c>
      <c r="AD70" s="15">
        <v>44136</v>
      </c>
      <c r="AE70" s="2">
        <v>20</v>
      </c>
      <c r="AF70" s="28">
        <v>1002382.86</v>
      </c>
      <c r="AG70" s="37">
        <v>277099.67</v>
      </c>
      <c r="AH70" s="31">
        <f t="shared" si="1"/>
        <v>310269.05999999994</v>
      </c>
    </row>
    <row r="71" spans="1:34">
      <c r="A71" s="3" t="s">
        <v>70</v>
      </c>
      <c r="B71" s="4">
        <v>82</v>
      </c>
      <c r="C71" s="15">
        <v>42401</v>
      </c>
      <c r="D71" s="2">
        <v>23</v>
      </c>
      <c r="E71" s="22">
        <v>348698.01</v>
      </c>
      <c r="F71" s="15">
        <v>42736</v>
      </c>
      <c r="G71" s="2">
        <v>16</v>
      </c>
      <c r="H71" s="22">
        <v>205375.68</v>
      </c>
      <c r="I71" s="15">
        <v>43101</v>
      </c>
      <c r="J71" s="2">
        <v>23</v>
      </c>
      <c r="K71" s="22">
        <v>165635.79999999999</v>
      </c>
      <c r="L71" s="15">
        <v>43466</v>
      </c>
      <c r="M71" s="2">
        <v>25</v>
      </c>
      <c r="N71" s="22">
        <v>332206.15000000002</v>
      </c>
      <c r="O71" s="15">
        <v>43831</v>
      </c>
      <c r="P71" s="2">
        <v>24</v>
      </c>
      <c r="Q71" s="22">
        <v>340300.97</v>
      </c>
      <c r="R71" s="15">
        <v>43891</v>
      </c>
      <c r="S71" s="2">
        <v>24</v>
      </c>
      <c r="T71" s="22">
        <v>381252.2</v>
      </c>
      <c r="U71" s="15">
        <v>43952</v>
      </c>
      <c r="V71" s="2">
        <v>28</v>
      </c>
      <c r="W71" s="22">
        <v>479282.08</v>
      </c>
      <c r="X71" s="15">
        <v>44013</v>
      </c>
      <c r="Y71" s="2">
        <v>28</v>
      </c>
      <c r="Z71" s="22">
        <v>498930.05</v>
      </c>
      <c r="AA71" s="15">
        <v>44075</v>
      </c>
      <c r="AB71" s="2">
        <v>22</v>
      </c>
      <c r="AC71" s="22">
        <v>476834.72</v>
      </c>
      <c r="AD71" s="15">
        <v>44136</v>
      </c>
      <c r="AE71" s="2">
        <v>23</v>
      </c>
      <c r="AF71" s="28">
        <v>455895.12</v>
      </c>
      <c r="AG71" s="37">
        <v>310479.33</v>
      </c>
      <c r="AH71" s="31">
        <f t="shared" si="1"/>
        <v>115594.15000000002</v>
      </c>
    </row>
    <row r="72" spans="1:34">
      <c r="A72" s="3" t="s">
        <v>71</v>
      </c>
      <c r="B72" s="4">
        <v>81</v>
      </c>
      <c r="C72" s="15">
        <v>42401</v>
      </c>
      <c r="D72" s="2">
        <v>19</v>
      </c>
      <c r="E72" s="22">
        <v>82413.86</v>
      </c>
      <c r="F72" s="15">
        <v>42736</v>
      </c>
      <c r="G72" s="2">
        <v>18</v>
      </c>
      <c r="H72" s="22">
        <v>181884.42</v>
      </c>
      <c r="I72" s="15">
        <v>43101</v>
      </c>
      <c r="J72" s="2">
        <v>17</v>
      </c>
      <c r="K72" s="22">
        <v>275117.64</v>
      </c>
      <c r="L72" s="15">
        <v>43466</v>
      </c>
      <c r="M72" s="2">
        <v>19</v>
      </c>
      <c r="N72" s="22">
        <v>279566.09999999998</v>
      </c>
      <c r="O72" s="15">
        <v>43831</v>
      </c>
      <c r="P72" s="2">
        <v>21</v>
      </c>
      <c r="Q72" s="22">
        <v>414482</v>
      </c>
      <c r="R72" s="15">
        <v>43891</v>
      </c>
      <c r="S72" s="2">
        <v>18</v>
      </c>
      <c r="T72" s="22">
        <v>373861.68</v>
      </c>
      <c r="U72" s="15">
        <v>43952</v>
      </c>
      <c r="V72" s="2">
        <v>19</v>
      </c>
      <c r="W72" s="22">
        <v>384505.66</v>
      </c>
      <c r="X72" s="15">
        <v>44013</v>
      </c>
      <c r="Y72" s="2">
        <v>16</v>
      </c>
      <c r="Z72" s="22">
        <v>400468.84</v>
      </c>
      <c r="AA72" s="15">
        <v>44075</v>
      </c>
      <c r="AB72" s="2">
        <v>15</v>
      </c>
      <c r="AC72" s="22">
        <v>395571.20000000001</v>
      </c>
      <c r="AD72" s="15">
        <v>44136</v>
      </c>
      <c r="AE72" s="2">
        <v>11</v>
      </c>
      <c r="AF72" s="28">
        <v>399958.9</v>
      </c>
      <c r="AG72" s="37">
        <v>360267.36</v>
      </c>
      <c r="AH72" s="32">
        <f t="shared" si="1"/>
        <v>-14523.099999999977</v>
      </c>
    </row>
    <row r="73" spans="1:34">
      <c r="A73" s="3" t="s">
        <v>72</v>
      </c>
      <c r="B73" s="4">
        <v>77</v>
      </c>
      <c r="C73" s="15">
        <v>42401</v>
      </c>
      <c r="D73" s="2">
        <v>13</v>
      </c>
      <c r="E73" s="22">
        <v>68338.69</v>
      </c>
      <c r="F73" s="15">
        <v>42736</v>
      </c>
      <c r="G73" s="2">
        <v>10</v>
      </c>
      <c r="H73" s="22">
        <v>64929.32</v>
      </c>
      <c r="I73" s="15">
        <v>43101</v>
      </c>
      <c r="J73" s="2">
        <v>10</v>
      </c>
      <c r="K73" s="22">
        <v>98018.7</v>
      </c>
      <c r="L73" s="15">
        <v>43466</v>
      </c>
      <c r="M73" s="2">
        <v>14</v>
      </c>
      <c r="N73" s="22">
        <v>114446.06</v>
      </c>
      <c r="O73" s="15">
        <v>43831</v>
      </c>
      <c r="P73" s="2">
        <v>12</v>
      </c>
      <c r="Q73" s="22">
        <v>141514.35999999999</v>
      </c>
      <c r="R73" s="15">
        <v>43891</v>
      </c>
      <c r="S73" s="2">
        <v>12</v>
      </c>
      <c r="T73" s="22">
        <v>126682</v>
      </c>
      <c r="U73" s="15">
        <v>43952</v>
      </c>
      <c r="V73" s="2">
        <v>20</v>
      </c>
      <c r="W73" s="22">
        <v>174087.6</v>
      </c>
      <c r="X73" s="15">
        <v>44013</v>
      </c>
      <c r="Y73" s="2">
        <v>10</v>
      </c>
      <c r="Z73" s="22">
        <v>126324.66</v>
      </c>
      <c r="AA73" s="15">
        <v>44075</v>
      </c>
      <c r="AB73" s="2">
        <v>7</v>
      </c>
      <c r="AC73" s="22">
        <v>143810.84</v>
      </c>
      <c r="AD73" s="15">
        <v>44136</v>
      </c>
      <c r="AE73" s="2">
        <v>8</v>
      </c>
      <c r="AF73" s="28">
        <v>130165.73</v>
      </c>
      <c r="AG73" s="37">
        <v>387327.16</v>
      </c>
      <c r="AH73" s="32">
        <f t="shared" si="1"/>
        <v>-11348.62999999999</v>
      </c>
    </row>
    <row r="74" spans="1:34">
      <c r="A74" s="3" t="s">
        <v>73</v>
      </c>
      <c r="B74" s="4">
        <v>81</v>
      </c>
      <c r="C74" s="15">
        <v>42401</v>
      </c>
      <c r="D74" s="2">
        <v>27</v>
      </c>
      <c r="E74" s="22">
        <v>601188.86</v>
      </c>
      <c r="F74" s="15">
        <v>42736</v>
      </c>
      <c r="G74" s="2">
        <v>26</v>
      </c>
      <c r="H74" s="22">
        <v>628068.54</v>
      </c>
      <c r="I74" s="15">
        <v>43101</v>
      </c>
      <c r="J74" s="2">
        <v>27</v>
      </c>
      <c r="K74" s="22">
        <v>714540.59</v>
      </c>
      <c r="L74" s="15">
        <v>43466</v>
      </c>
      <c r="M74" s="2">
        <v>21</v>
      </c>
      <c r="N74" s="22">
        <v>675813.77</v>
      </c>
      <c r="O74" s="15">
        <v>43831</v>
      </c>
      <c r="P74" s="2">
        <v>20</v>
      </c>
      <c r="Q74" s="22">
        <v>784114.35</v>
      </c>
      <c r="R74" s="15">
        <v>43891</v>
      </c>
      <c r="S74" s="2">
        <v>19</v>
      </c>
      <c r="T74" s="22">
        <v>699160.27</v>
      </c>
      <c r="U74" s="15">
        <v>43952</v>
      </c>
      <c r="V74" s="2">
        <v>23</v>
      </c>
      <c r="W74" s="22">
        <v>818314.52</v>
      </c>
      <c r="X74" s="15">
        <v>44013</v>
      </c>
      <c r="Y74" s="2">
        <v>17</v>
      </c>
      <c r="Z74" s="22">
        <v>855909.86</v>
      </c>
      <c r="AA74" s="15">
        <v>44075</v>
      </c>
      <c r="AB74" s="2">
        <v>18</v>
      </c>
      <c r="AC74" s="22">
        <v>896115.72</v>
      </c>
      <c r="AD74" s="15">
        <v>44136</v>
      </c>
      <c r="AE74" s="2">
        <v>19</v>
      </c>
      <c r="AF74" s="28">
        <v>791065.68</v>
      </c>
      <c r="AG74" s="37">
        <v>311940.99</v>
      </c>
      <c r="AH74" s="31">
        <f t="shared" si="1"/>
        <v>6951.3300000000745</v>
      </c>
    </row>
    <row r="75" spans="1:34">
      <c r="A75" s="3" t="s">
        <v>74</v>
      </c>
      <c r="B75" s="4">
        <v>81</v>
      </c>
      <c r="C75" s="15">
        <v>42401</v>
      </c>
      <c r="D75" s="2">
        <v>26</v>
      </c>
      <c r="E75" s="22">
        <v>503239.23</v>
      </c>
      <c r="F75" s="15">
        <v>42736</v>
      </c>
      <c r="G75" s="2">
        <v>23</v>
      </c>
      <c r="H75" s="22">
        <v>587171.42000000004</v>
      </c>
      <c r="I75" s="15">
        <v>43101</v>
      </c>
      <c r="J75" s="2">
        <v>27</v>
      </c>
      <c r="K75" s="22">
        <v>703868.37</v>
      </c>
      <c r="L75" s="15">
        <v>43466</v>
      </c>
      <c r="M75" s="2">
        <v>26</v>
      </c>
      <c r="N75" s="22">
        <v>833626.66</v>
      </c>
      <c r="O75" s="15">
        <v>43831</v>
      </c>
      <c r="P75" s="2">
        <v>25</v>
      </c>
      <c r="Q75" s="22">
        <v>833214.12</v>
      </c>
      <c r="R75" s="15">
        <v>43891</v>
      </c>
      <c r="S75" s="2">
        <v>25</v>
      </c>
      <c r="T75" s="22">
        <v>734079.12</v>
      </c>
      <c r="U75" s="15">
        <v>43952</v>
      </c>
      <c r="V75" s="2">
        <v>28</v>
      </c>
      <c r="W75" s="22">
        <v>792821.87</v>
      </c>
      <c r="X75" s="15">
        <v>44013</v>
      </c>
      <c r="Y75" s="2">
        <v>25</v>
      </c>
      <c r="Z75" s="22">
        <v>827434.36</v>
      </c>
      <c r="AA75" s="15">
        <v>44075</v>
      </c>
      <c r="AB75" s="2">
        <v>21</v>
      </c>
      <c r="AC75" s="22">
        <v>755342.19</v>
      </c>
      <c r="AD75" s="15">
        <v>44136</v>
      </c>
      <c r="AE75" s="2">
        <v>19</v>
      </c>
      <c r="AF75" s="28">
        <v>695701.99</v>
      </c>
      <c r="AG75" s="37">
        <v>329002.05</v>
      </c>
      <c r="AH75" s="32">
        <f t="shared" si="1"/>
        <v>-137512.13</v>
      </c>
    </row>
    <row r="76" spans="1:34">
      <c r="A76" s="3" t="s">
        <v>75</v>
      </c>
      <c r="B76" s="4">
        <v>195</v>
      </c>
      <c r="C76" s="15">
        <v>42401</v>
      </c>
      <c r="D76" s="2">
        <v>54</v>
      </c>
      <c r="E76" s="22">
        <v>481262.55</v>
      </c>
      <c r="F76" s="15">
        <v>42736</v>
      </c>
      <c r="G76" s="2">
        <v>48</v>
      </c>
      <c r="H76" s="22">
        <v>467584.73</v>
      </c>
      <c r="I76" s="15">
        <v>43101</v>
      </c>
      <c r="J76" s="2">
        <v>48</v>
      </c>
      <c r="K76" s="22">
        <v>561598.44999999995</v>
      </c>
      <c r="L76" s="15">
        <v>43466</v>
      </c>
      <c r="M76" s="2">
        <v>48</v>
      </c>
      <c r="N76" s="22">
        <v>714292.54</v>
      </c>
      <c r="O76" s="15">
        <v>43831</v>
      </c>
      <c r="P76" s="2">
        <v>49</v>
      </c>
      <c r="Q76" s="22">
        <v>551692.49</v>
      </c>
      <c r="R76" s="15">
        <v>43891</v>
      </c>
      <c r="S76" s="2">
        <v>47</v>
      </c>
      <c r="T76" s="22">
        <v>508941.01</v>
      </c>
      <c r="U76" s="15">
        <v>43952</v>
      </c>
      <c r="V76" s="2">
        <v>57</v>
      </c>
      <c r="W76" s="22">
        <v>630950.78</v>
      </c>
      <c r="X76" s="15">
        <v>44013</v>
      </c>
      <c r="Y76" s="2">
        <v>46</v>
      </c>
      <c r="Z76" s="22">
        <v>610570.23999999999</v>
      </c>
      <c r="AA76" s="15">
        <v>44075</v>
      </c>
      <c r="AB76" s="2">
        <v>45</v>
      </c>
      <c r="AC76" s="22">
        <v>522677.01</v>
      </c>
      <c r="AD76" s="15">
        <v>44136</v>
      </c>
      <c r="AE76" s="2">
        <v>48</v>
      </c>
      <c r="AF76" s="28">
        <v>549684.05000000005</v>
      </c>
      <c r="AG76" s="37">
        <v>970943.17</v>
      </c>
      <c r="AH76" s="32">
        <f t="shared" si="1"/>
        <v>-2008.4399999999441</v>
      </c>
    </row>
    <row r="77" spans="1:34">
      <c r="A77" s="3" t="s">
        <v>76</v>
      </c>
      <c r="B77" s="4">
        <v>100</v>
      </c>
      <c r="C77" s="15">
        <v>42401</v>
      </c>
      <c r="D77" s="2">
        <v>28</v>
      </c>
      <c r="E77" s="22">
        <v>179299.99</v>
      </c>
      <c r="F77" s="15">
        <v>42736</v>
      </c>
      <c r="G77" s="2">
        <v>26</v>
      </c>
      <c r="H77" s="22">
        <v>293644.09000000003</v>
      </c>
      <c r="I77" s="15">
        <v>43101</v>
      </c>
      <c r="J77" s="2">
        <v>27</v>
      </c>
      <c r="K77" s="22">
        <v>388228.59</v>
      </c>
      <c r="L77" s="15">
        <v>43466</v>
      </c>
      <c r="M77" s="2">
        <v>28</v>
      </c>
      <c r="N77" s="22">
        <v>354397.07</v>
      </c>
      <c r="O77" s="15">
        <v>43831</v>
      </c>
      <c r="P77" s="2">
        <v>22</v>
      </c>
      <c r="Q77" s="22">
        <v>205184.45</v>
      </c>
      <c r="R77" s="15">
        <v>43891</v>
      </c>
      <c r="S77" s="2">
        <v>23</v>
      </c>
      <c r="T77" s="22">
        <v>161678.81</v>
      </c>
      <c r="U77" s="15">
        <v>43952</v>
      </c>
      <c r="V77" s="2">
        <v>25</v>
      </c>
      <c r="W77" s="22">
        <v>167948.81</v>
      </c>
      <c r="X77" s="15">
        <v>44013</v>
      </c>
      <c r="Y77" s="2">
        <v>25</v>
      </c>
      <c r="Z77" s="22">
        <v>202423.58</v>
      </c>
      <c r="AA77" s="15">
        <v>44075</v>
      </c>
      <c r="AB77" s="2">
        <v>20</v>
      </c>
      <c r="AC77" s="22">
        <v>165472.12</v>
      </c>
      <c r="AD77" s="15">
        <v>44136</v>
      </c>
      <c r="AE77" s="2">
        <v>18</v>
      </c>
      <c r="AF77" s="28">
        <v>174409.91</v>
      </c>
      <c r="AG77" s="37">
        <v>413818.4</v>
      </c>
      <c r="AH77" s="32">
        <f t="shared" si="1"/>
        <v>-30774.540000000008</v>
      </c>
    </row>
    <row r="78" spans="1:34">
      <c r="A78" s="3" t="s">
        <v>77</v>
      </c>
      <c r="B78" s="4">
        <v>80</v>
      </c>
      <c r="C78" s="15">
        <v>42401</v>
      </c>
      <c r="D78" s="2">
        <v>24</v>
      </c>
      <c r="E78" s="22">
        <v>589300.06000000006</v>
      </c>
      <c r="F78" s="15">
        <v>42736</v>
      </c>
      <c r="G78" s="2">
        <v>29</v>
      </c>
      <c r="H78" s="22">
        <v>700254.97</v>
      </c>
      <c r="I78" s="15">
        <v>43101</v>
      </c>
      <c r="J78" s="2">
        <v>30</v>
      </c>
      <c r="K78" s="22">
        <v>560970.51</v>
      </c>
      <c r="L78" s="15">
        <v>43466</v>
      </c>
      <c r="M78" s="2">
        <v>32</v>
      </c>
      <c r="N78" s="22">
        <v>499711.47</v>
      </c>
      <c r="O78" s="15">
        <v>43831</v>
      </c>
      <c r="P78" s="2">
        <v>30</v>
      </c>
      <c r="Q78" s="22">
        <v>447789.52</v>
      </c>
      <c r="R78" s="15">
        <v>43891</v>
      </c>
      <c r="S78" s="2">
        <v>27</v>
      </c>
      <c r="T78" s="22">
        <v>345982.67</v>
      </c>
      <c r="U78" s="15">
        <v>43952</v>
      </c>
      <c r="V78" s="2">
        <v>26</v>
      </c>
      <c r="W78" s="22">
        <v>452201.65</v>
      </c>
      <c r="X78" s="15">
        <v>44013</v>
      </c>
      <c r="Y78" s="2">
        <v>26</v>
      </c>
      <c r="Z78" s="22">
        <v>505570.01</v>
      </c>
      <c r="AA78" s="15">
        <v>44075</v>
      </c>
      <c r="AB78" s="2">
        <v>26</v>
      </c>
      <c r="AC78" s="22">
        <v>463704.45</v>
      </c>
      <c r="AD78" s="15">
        <v>44136</v>
      </c>
      <c r="AE78" s="2">
        <v>22</v>
      </c>
      <c r="AF78" s="28">
        <v>338043.88</v>
      </c>
      <c r="AG78" s="37">
        <v>320231.28000000003</v>
      </c>
      <c r="AH78" s="32">
        <f t="shared" si="1"/>
        <v>-109745.64000000001</v>
      </c>
    </row>
    <row r="79" spans="1:34">
      <c r="A79" s="3" t="s">
        <v>78</v>
      </c>
      <c r="B79" s="4">
        <v>80</v>
      </c>
      <c r="C79" s="15">
        <v>42401</v>
      </c>
      <c r="D79" s="2">
        <v>23</v>
      </c>
      <c r="E79" s="22">
        <v>274927.28999999998</v>
      </c>
      <c r="F79" s="15">
        <v>42736</v>
      </c>
      <c r="G79" s="2">
        <v>24</v>
      </c>
      <c r="H79" s="22">
        <v>299332.96000000002</v>
      </c>
      <c r="I79" s="15">
        <v>43101</v>
      </c>
      <c r="J79" s="2">
        <v>24</v>
      </c>
      <c r="K79" s="22">
        <v>278246.36</v>
      </c>
      <c r="L79" s="15">
        <v>43466</v>
      </c>
      <c r="M79" s="2">
        <v>18</v>
      </c>
      <c r="N79" s="22">
        <v>246123.55</v>
      </c>
      <c r="O79" s="15">
        <v>43831</v>
      </c>
      <c r="P79" s="2">
        <v>18</v>
      </c>
      <c r="Q79" s="22">
        <v>236999.64</v>
      </c>
      <c r="R79" s="15">
        <v>43891</v>
      </c>
      <c r="S79" s="2">
        <v>16</v>
      </c>
      <c r="T79" s="22">
        <v>204243.66</v>
      </c>
      <c r="U79" s="15">
        <v>43952</v>
      </c>
      <c r="V79" s="2">
        <v>22</v>
      </c>
      <c r="W79" s="22">
        <v>284655.65000000002</v>
      </c>
      <c r="X79" s="15">
        <v>44013</v>
      </c>
      <c r="Y79" s="2">
        <v>23</v>
      </c>
      <c r="Z79" s="22">
        <v>273352.90999999997</v>
      </c>
      <c r="AA79" s="15">
        <v>44075</v>
      </c>
      <c r="AB79" s="2">
        <v>12</v>
      </c>
      <c r="AC79" s="22">
        <v>111727.91</v>
      </c>
      <c r="AD79" s="15">
        <v>44136</v>
      </c>
      <c r="AE79" s="2">
        <v>13</v>
      </c>
      <c r="AF79" s="28">
        <v>93678.5</v>
      </c>
      <c r="AG79" s="37">
        <v>315068.09000000003</v>
      </c>
      <c r="AH79" s="32">
        <f t="shared" si="1"/>
        <v>-143321.14000000001</v>
      </c>
    </row>
    <row r="80" spans="1:34">
      <c r="A80" s="3" t="s">
        <v>79</v>
      </c>
      <c r="B80" s="4">
        <v>78</v>
      </c>
      <c r="C80" s="15">
        <v>42401</v>
      </c>
      <c r="D80" s="2">
        <v>29</v>
      </c>
      <c r="E80" s="22">
        <v>1234665.8600000001</v>
      </c>
      <c r="F80" s="15">
        <v>42736</v>
      </c>
      <c r="G80" s="2">
        <v>26</v>
      </c>
      <c r="H80" s="22">
        <v>1615333.33</v>
      </c>
      <c r="I80" s="15">
        <v>43101</v>
      </c>
      <c r="J80" s="2">
        <v>34</v>
      </c>
      <c r="K80" s="22">
        <v>1974886.25</v>
      </c>
      <c r="L80" s="15">
        <v>43466</v>
      </c>
      <c r="M80" s="2">
        <v>30</v>
      </c>
      <c r="N80" s="22">
        <v>2230578.4</v>
      </c>
      <c r="O80" s="15">
        <v>43831</v>
      </c>
      <c r="P80" s="2">
        <v>24</v>
      </c>
      <c r="Q80" s="22">
        <v>1997646.29</v>
      </c>
      <c r="R80" s="15">
        <v>43891</v>
      </c>
      <c r="S80" s="2">
        <v>24</v>
      </c>
      <c r="T80" s="22">
        <v>2066830</v>
      </c>
      <c r="U80" s="15">
        <v>43952</v>
      </c>
      <c r="V80" s="2">
        <v>28</v>
      </c>
      <c r="W80" s="22">
        <v>2103952.65</v>
      </c>
      <c r="X80" s="15">
        <v>44013</v>
      </c>
      <c r="Y80" s="2">
        <v>30</v>
      </c>
      <c r="Z80" s="22">
        <v>2215969.5499999998</v>
      </c>
      <c r="AA80" s="15">
        <v>44075</v>
      </c>
      <c r="AB80" s="2">
        <v>27</v>
      </c>
      <c r="AC80" s="22">
        <v>2234186.08</v>
      </c>
      <c r="AD80" s="15">
        <v>44136</v>
      </c>
      <c r="AE80" s="2">
        <v>26</v>
      </c>
      <c r="AF80" s="28">
        <v>2260480.86</v>
      </c>
      <c r="AG80" s="37">
        <v>359853.25</v>
      </c>
      <c r="AH80" s="31">
        <f t="shared" si="1"/>
        <v>262834.56999999983</v>
      </c>
    </row>
    <row r="81" spans="1:34">
      <c r="A81" s="3" t="s">
        <v>80</v>
      </c>
      <c r="B81" s="4">
        <v>99</v>
      </c>
      <c r="C81" s="15">
        <v>42401</v>
      </c>
      <c r="D81" s="2">
        <v>33</v>
      </c>
      <c r="E81" s="22">
        <v>752430.33</v>
      </c>
      <c r="F81" s="15">
        <v>42736</v>
      </c>
      <c r="G81" s="2">
        <v>33</v>
      </c>
      <c r="H81" s="22">
        <v>990409.22</v>
      </c>
      <c r="I81" s="15">
        <v>43101</v>
      </c>
      <c r="J81" s="2">
        <v>33</v>
      </c>
      <c r="K81" s="22">
        <v>1204502.3</v>
      </c>
      <c r="L81" s="15">
        <v>43466</v>
      </c>
      <c r="M81" s="2">
        <v>28</v>
      </c>
      <c r="N81" s="22">
        <v>1252070.78</v>
      </c>
      <c r="O81" s="15">
        <v>43831</v>
      </c>
      <c r="P81" s="2">
        <v>24</v>
      </c>
      <c r="Q81" s="22">
        <v>1520871.8</v>
      </c>
      <c r="R81" s="15">
        <v>43891</v>
      </c>
      <c r="S81" s="2">
        <v>22</v>
      </c>
      <c r="T81" s="22">
        <v>1509852.54</v>
      </c>
      <c r="U81" s="15">
        <v>43952</v>
      </c>
      <c r="V81" s="2">
        <v>26</v>
      </c>
      <c r="W81" s="22">
        <v>1584057.79</v>
      </c>
      <c r="X81" s="15">
        <v>44013</v>
      </c>
      <c r="Y81" s="2">
        <v>30</v>
      </c>
      <c r="Z81" s="22">
        <v>1666067.52</v>
      </c>
      <c r="AA81" s="15">
        <v>44075</v>
      </c>
      <c r="AB81" s="2">
        <v>29</v>
      </c>
      <c r="AC81" s="22">
        <v>1740195.02</v>
      </c>
      <c r="AD81" s="15">
        <v>44136</v>
      </c>
      <c r="AE81" s="2">
        <v>27</v>
      </c>
      <c r="AF81" s="28">
        <v>1746165.3</v>
      </c>
      <c r="AG81" s="37">
        <v>392555.32</v>
      </c>
      <c r="AH81" s="31">
        <f t="shared" si="1"/>
        <v>225293.5</v>
      </c>
    </row>
    <row r="82" spans="1:34">
      <c r="A82" s="3" t="s">
        <v>81</v>
      </c>
      <c r="B82" s="4">
        <v>83</v>
      </c>
      <c r="C82" s="15">
        <v>42401</v>
      </c>
      <c r="D82" s="2">
        <v>24</v>
      </c>
      <c r="E82" s="22">
        <v>520954.13</v>
      </c>
      <c r="F82" s="15">
        <v>42736</v>
      </c>
      <c r="G82" s="2">
        <v>30</v>
      </c>
      <c r="H82" s="22">
        <v>775197.15</v>
      </c>
      <c r="I82" s="15">
        <v>43101</v>
      </c>
      <c r="J82" s="2">
        <v>35</v>
      </c>
      <c r="K82" s="22">
        <v>937753.47</v>
      </c>
      <c r="L82" s="15">
        <v>43466</v>
      </c>
      <c r="M82" s="2">
        <v>28</v>
      </c>
      <c r="N82" s="22">
        <v>495939.22</v>
      </c>
      <c r="O82" s="15">
        <v>43831</v>
      </c>
      <c r="P82" s="2">
        <v>24</v>
      </c>
      <c r="Q82" s="22">
        <v>459835.45</v>
      </c>
      <c r="R82" s="15">
        <v>43891</v>
      </c>
      <c r="S82" s="2">
        <v>21</v>
      </c>
      <c r="T82" s="22">
        <v>436323.71</v>
      </c>
      <c r="U82" s="15">
        <v>43952</v>
      </c>
      <c r="V82" s="2">
        <v>26</v>
      </c>
      <c r="W82" s="22">
        <v>519630.92</v>
      </c>
      <c r="X82" s="15">
        <v>44013</v>
      </c>
      <c r="Y82" s="2">
        <v>30</v>
      </c>
      <c r="Z82" s="22">
        <v>558005.71</v>
      </c>
      <c r="AA82" s="15">
        <v>44075</v>
      </c>
      <c r="AB82" s="2">
        <v>27</v>
      </c>
      <c r="AC82" s="22">
        <v>588109.11</v>
      </c>
      <c r="AD82" s="15">
        <v>44136</v>
      </c>
      <c r="AE82" s="2">
        <v>25</v>
      </c>
      <c r="AF82" s="28">
        <v>657837.07999999996</v>
      </c>
      <c r="AG82" s="37">
        <v>318017.96999999997</v>
      </c>
      <c r="AH82" s="31">
        <f t="shared" si="1"/>
        <v>198001.62999999995</v>
      </c>
    </row>
    <row r="83" spans="1:34">
      <c r="A83" s="3" t="s">
        <v>82</v>
      </c>
      <c r="B83" s="4">
        <v>79</v>
      </c>
      <c r="C83" s="15">
        <v>42401</v>
      </c>
      <c r="D83" s="2">
        <v>18</v>
      </c>
      <c r="E83" s="22">
        <v>741825.92</v>
      </c>
      <c r="F83" s="15">
        <v>42736</v>
      </c>
      <c r="G83" s="2">
        <v>15</v>
      </c>
      <c r="H83" s="22">
        <v>548580.06000000006</v>
      </c>
      <c r="I83" s="15">
        <v>43101</v>
      </c>
      <c r="J83" s="2">
        <v>16</v>
      </c>
      <c r="K83" s="22">
        <v>626263.30000000005</v>
      </c>
      <c r="L83" s="15">
        <v>43466</v>
      </c>
      <c r="M83" s="2">
        <v>20</v>
      </c>
      <c r="N83" s="22">
        <v>619397.59</v>
      </c>
      <c r="O83" s="15">
        <v>43831</v>
      </c>
      <c r="P83" s="2">
        <v>21</v>
      </c>
      <c r="Q83" s="22">
        <v>565267.18000000005</v>
      </c>
      <c r="R83" s="15">
        <v>43891</v>
      </c>
      <c r="S83" s="2">
        <v>18</v>
      </c>
      <c r="T83" s="22">
        <v>570124.81000000006</v>
      </c>
      <c r="U83" s="15">
        <v>43952</v>
      </c>
      <c r="V83" s="2">
        <v>25</v>
      </c>
      <c r="W83" s="22">
        <v>683018.07</v>
      </c>
      <c r="X83" s="15">
        <v>44013</v>
      </c>
      <c r="Y83" s="2">
        <v>21</v>
      </c>
      <c r="Z83" s="22">
        <v>666248.67000000004</v>
      </c>
      <c r="AA83" s="15">
        <v>44075</v>
      </c>
      <c r="AB83" s="2">
        <v>21</v>
      </c>
      <c r="AC83" s="22">
        <v>503128.01</v>
      </c>
      <c r="AD83" s="15">
        <v>44136</v>
      </c>
      <c r="AE83" s="2">
        <v>23</v>
      </c>
      <c r="AF83" s="28">
        <v>536620.99</v>
      </c>
      <c r="AG83" s="37">
        <v>344826.78</v>
      </c>
      <c r="AH83" s="32">
        <f t="shared" si="1"/>
        <v>-28646.190000000061</v>
      </c>
    </row>
    <row r="84" spans="1:34">
      <c r="A84" s="3" t="s">
        <v>83</v>
      </c>
      <c r="B84" s="4">
        <v>102</v>
      </c>
      <c r="C84" s="15">
        <v>42401</v>
      </c>
      <c r="D84" s="2">
        <v>35</v>
      </c>
      <c r="E84" s="22">
        <v>732000.64</v>
      </c>
      <c r="F84" s="15">
        <v>42736</v>
      </c>
      <c r="G84" s="2">
        <v>26</v>
      </c>
      <c r="H84" s="22">
        <v>918198.48</v>
      </c>
      <c r="I84" s="15">
        <v>43101</v>
      </c>
      <c r="J84" s="2">
        <v>33</v>
      </c>
      <c r="K84" s="22">
        <v>712517.5</v>
      </c>
      <c r="L84" s="15">
        <v>43466</v>
      </c>
      <c r="M84" s="2">
        <v>30</v>
      </c>
      <c r="N84" s="22">
        <v>1010219.4</v>
      </c>
      <c r="O84" s="15">
        <v>43831</v>
      </c>
      <c r="P84" s="2">
        <v>24</v>
      </c>
      <c r="Q84" s="22">
        <v>912431.34</v>
      </c>
      <c r="R84" s="15">
        <v>43891</v>
      </c>
      <c r="S84" s="2">
        <v>26</v>
      </c>
      <c r="T84" s="22">
        <v>944973.08</v>
      </c>
      <c r="U84" s="15">
        <v>43952</v>
      </c>
      <c r="V84" s="2">
        <v>28</v>
      </c>
      <c r="W84" s="22">
        <v>1026452.72</v>
      </c>
      <c r="X84" s="15">
        <v>44013</v>
      </c>
      <c r="Y84" s="2">
        <v>26</v>
      </c>
      <c r="Z84" s="22">
        <v>1128876.1200000001</v>
      </c>
      <c r="AA84" s="15">
        <v>44075</v>
      </c>
      <c r="AB84" s="2">
        <v>28</v>
      </c>
      <c r="AC84" s="22">
        <v>1135478.73</v>
      </c>
      <c r="AD84" s="15">
        <v>44136</v>
      </c>
      <c r="AE84" s="2">
        <v>28</v>
      </c>
      <c r="AF84" s="28">
        <v>1010141.78</v>
      </c>
      <c r="AG84" s="37">
        <v>403203.67</v>
      </c>
      <c r="AH84" s="31">
        <f t="shared" si="1"/>
        <v>97710.440000000061</v>
      </c>
    </row>
    <row r="85" spans="1:34">
      <c r="A85" s="3" t="s">
        <v>84</v>
      </c>
      <c r="B85" s="4">
        <v>80</v>
      </c>
      <c r="C85" s="15">
        <v>42401</v>
      </c>
      <c r="D85" s="2">
        <v>16</v>
      </c>
      <c r="E85" s="22">
        <v>158113.75</v>
      </c>
      <c r="F85" s="15">
        <v>42736</v>
      </c>
      <c r="G85" s="2">
        <v>25</v>
      </c>
      <c r="H85" s="22">
        <v>298436.78999999998</v>
      </c>
      <c r="I85" s="15">
        <v>43101</v>
      </c>
      <c r="J85" s="2">
        <v>28</v>
      </c>
      <c r="K85" s="22">
        <v>348221.07</v>
      </c>
      <c r="L85" s="15">
        <v>43466</v>
      </c>
      <c r="M85" s="2">
        <v>22</v>
      </c>
      <c r="N85" s="22">
        <v>322282.36</v>
      </c>
      <c r="O85" s="15">
        <v>43831</v>
      </c>
      <c r="P85" s="2">
        <v>21</v>
      </c>
      <c r="Q85" s="22">
        <v>119533.93</v>
      </c>
      <c r="R85" s="15">
        <v>43891</v>
      </c>
      <c r="S85" s="2">
        <v>23</v>
      </c>
      <c r="T85" s="22">
        <v>134227.26999999999</v>
      </c>
      <c r="U85" s="15">
        <v>43952</v>
      </c>
      <c r="V85" s="2">
        <v>27</v>
      </c>
      <c r="W85" s="22">
        <v>177657.82</v>
      </c>
      <c r="X85" s="15">
        <v>44013</v>
      </c>
      <c r="Y85" s="2">
        <v>23</v>
      </c>
      <c r="Z85" s="22">
        <v>197489.06</v>
      </c>
      <c r="AA85" s="15">
        <v>44075</v>
      </c>
      <c r="AB85" s="2">
        <v>18</v>
      </c>
      <c r="AC85" s="22">
        <v>135254.94</v>
      </c>
      <c r="AD85" s="15">
        <v>44136</v>
      </c>
      <c r="AE85" s="2">
        <v>16</v>
      </c>
      <c r="AF85" s="28">
        <v>108193.09</v>
      </c>
      <c r="AG85" s="37">
        <v>312419.52</v>
      </c>
      <c r="AH85" s="32">
        <f t="shared" si="1"/>
        <v>-11340.839999999997</v>
      </c>
    </row>
    <row r="86" spans="1:34">
      <c r="A86" s="3" t="s">
        <v>85</v>
      </c>
      <c r="B86" s="4">
        <v>80</v>
      </c>
      <c r="C86" s="15">
        <v>42401</v>
      </c>
      <c r="D86" s="2">
        <v>23</v>
      </c>
      <c r="E86" s="22">
        <v>656933.54</v>
      </c>
      <c r="F86" s="15">
        <v>42736</v>
      </c>
      <c r="G86" s="2">
        <v>12</v>
      </c>
      <c r="H86" s="22">
        <v>511440.87</v>
      </c>
      <c r="I86" s="15">
        <v>43101</v>
      </c>
      <c r="J86" s="2">
        <v>22</v>
      </c>
      <c r="K86" s="22">
        <v>549451.96</v>
      </c>
      <c r="L86" s="15">
        <v>43466</v>
      </c>
      <c r="M86" s="2">
        <v>25</v>
      </c>
      <c r="N86" s="22">
        <v>527348.57999999996</v>
      </c>
      <c r="O86" s="15">
        <v>43831</v>
      </c>
      <c r="P86" s="2">
        <v>23</v>
      </c>
      <c r="Q86" s="22">
        <v>482597.84</v>
      </c>
      <c r="R86" s="15">
        <v>43891</v>
      </c>
      <c r="S86" s="2">
        <v>22</v>
      </c>
      <c r="T86" s="22">
        <v>398812.85</v>
      </c>
      <c r="U86" s="15">
        <v>43952</v>
      </c>
      <c r="V86" s="2">
        <v>23</v>
      </c>
      <c r="W86" s="22">
        <v>415541.47</v>
      </c>
      <c r="X86" s="15">
        <v>44013</v>
      </c>
      <c r="Y86" s="2">
        <v>23</v>
      </c>
      <c r="Z86" s="22">
        <v>457790.06</v>
      </c>
      <c r="AA86" s="15">
        <v>44075</v>
      </c>
      <c r="AB86" s="2">
        <v>18</v>
      </c>
      <c r="AC86" s="22">
        <v>487177.77</v>
      </c>
      <c r="AD86" s="15">
        <v>44136</v>
      </c>
      <c r="AE86" s="2">
        <v>19</v>
      </c>
      <c r="AF86" s="28">
        <v>549697.27</v>
      </c>
      <c r="AG86" s="37">
        <v>326217.49</v>
      </c>
      <c r="AH86" s="31">
        <f t="shared" si="1"/>
        <v>67099.429999999993</v>
      </c>
    </row>
    <row r="87" spans="1:34">
      <c r="A87" s="3" t="s">
        <v>86</v>
      </c>
      <c r="B87" s="4">
        <v>140</v>
      </c>
      <c r="C87" s="15">
        <v>42401</v>
      </c>
      <c r="D87" s="2">
        <v>39</v>
      </c>
      <c r="E87" s="22">
        <v>667741.87</v>
      </c>
      <c r="F87" s="15">
        <v>42736</v>
      </c>
      <c r="G87" s="2">
        <v>35</v>
      </c>
      <c r="H87" s="22">
        <v>674542.2</v>
      </c>
      <c r="I87" s="15">
        <v>43101</v>
      </c>
      <c r="J87" s="2">
        <v>46</v>
      </c>
      <c r="K87" s="22">
        <v>803090.73</v>
      </c>
      <c r="L87" s="15">
        <v>43466</v>
      </c>
      <c r="M87" s="2">
        <v>53</v>
      </c>
      <c r="N87" s="22">
        <v>869776.97</v>
      </c>
      <c r="O87" s="15">
        <v>43831</v>
      </c>
      <c r="P87" s="2">
        <v>36</v>
      </c>
      <c r="Q87" s="22">
        <v>757353.76</v>
      </c>
      <c r="R87" s="15">
        <v>43891</v>
      </c>
      <c r="S87" s="2">
        <v>37</v>
      </c>
      <c r="T87" s="22">
        <v>787887.35</v>
      </c>
      <c r="U87" s="15">
        <v>43952</v>
      </c>
      <c r="V87" s="2">
        <v>43</v>
      </c>
      <c r="W87" s="22">
        <v>898178.96</v>
      </c>
      <c r="X87" s="15">
        <v>44013</v>
      </c>
      <c r="Y87" s="2">
        <v>42</v>
      </c>
      <c r="Z87" s="22">
        <v>904644.76</v>
      </c>
      <c r="AA87" s="15">
        <v>44075</v>
      </c>
      <c r="AB87" s="2">
        <v>32</v>
      </c>
      <c r="AC87" s="22">
        <v>834297.02</v>
      </c>
      <c r="AD87" s="15">
        <v>44136</v>
      </c>
      <c r="AE87" s="2">
        <v>36</v>
      </c>
      <c r="AF87" s="28">
        <v>794720.36</v>
      </c>
      <c r="AG87" s="37">
        <v>593696</v>
      </c>
      <c r="AH87" s="31">
        <f t="shared" si="1"/>
        <v>37366.599999999977</v>
      </c>
    </row>
    <row r="88" spans="1:34">
      <c r="A88" s="3" t="s">
        <v>87</v>
      </c>
      <c r="B88" s="4">
        <v>101</v>
      </c>
      <c r="C88" s="15">
        <v>42401</v>
      </c>
      <c r="D88" s="2">
        <v>33</v>
      </c>
      <c r="E88" s="22">
        <v>788039.08</v>
      </c>
      <c r="F88" s="15">
        <v>42736</v>
      </c>
      <c r="G88" s="2">
        <v>34</v>
      </c>
      <c r="H88" s="22">
        <v>923137.47</v>
      </c>
      <c r="I88" s="15">
        <v>43101</v>
      </c>
      <c r="J88" s="2">
        <v>26</v>
      </c>
      <c r="K88" s="22">
        <v>887210.12</v>
      </c>
      <c r="L88" s="15">
        <v>43466</v>
      </c>
      <c r="M88" s="2">
        <v>30</v>
      </c>
      <c r="N88" s="22">
        <v>856239.55</v>
      </c>
      <c r="O88" s="15">
        <v>43831</v>
      </c>
      <c r="P88" s="2">
        <v>31</v>
      </c>
      <c r="Q88" s="22">
        <v>624164.47</v>
      </c>
      <c r="R88" s="15">
        <v>43891</v>
      </c>
      <c r="S88" s="2">
        <v>25</v>
      </c>
      <c r="T88" s="22">
        <v>632999.38</v>
      </c>
      <c r="U88" s="15">
        <v>43952</v>
      </c>
      <c r="V88" s="2">
        <v>33</v>
      </c>
      <c r="W88" s="22">
        <v>757117.11</v>
      </c>
      <c r="X88" s="15">
        <v>44013</v>
      </c>
      <c r="Y88" s="2">
        <v>33</v>
      </c>
      <c r="Z88" s="22">
        <v>862561.69</v>
      </c>
      <c r="AA88" s="15">
        <v>44075</v>
      </c>
      <c r="AB88" s="2">
        <v>24</v>
      </c>
      <c r="AC88" s="22">
        <v>862526.33</v>
      </c>
      <c r="AD88" s="15">
        <v>44136</v>
      </c>
      <c r="AE88" s="2">
        <v>28</v>
      </c>
      <c r="AF88" s="28">
        <v>762250.83</v>
      </c>
      <c r="AG88" s="37">
        <v>375575.32</v>
      </c>
      <c r="AH88" s="31">
        <f t="shared" si="1"/>
        <v>138086.35999999999</v>
      </c>
    </row>
    <row r="89" spans="1:34">
      <c r="A89" s="3" t="s">
        <v>88</v>
      </c>
      <c r="B89" s="4">
        <v>99</v>
      </c>
      <c r="C89" s="15">
        <v>42401</v>
      </c>
      <c r="D89" s="2">
        <v>34</v>
      </c>
      <c r="E89" s="22">
        <v>705027.08</v>
      </c>
      <c r="F89" s="15">
        <v>42736</v>
      </c>
      <c r="G89" s="2">
        <v>29</v>
      </c>
      <c r="H89" s="22">
        <v>852833.71</v>
      </c>
      <c r="I89" s="15">
        <v>43101</v>
      </c>
      <c r="J89" s="2">
        <v>28</v>
      </c>
      <c r="K89" s="22">
        <v>1012070.29</v>
      </c>
      <c r="L89" s="15">
        <v>43466</v>
      </c>
      <c r="M89" s="2">
        <v>27</v>
      </c>
      <c r="N89" s="22">
        <v>341973.73</v>
      </c>
      <c r="O89" s="15">
        <v>43831</v>
      </c>
      <c r="P89" s="2">
        <v>30</v>
      </c>
      <c r="Q89" s="22">
        <v>226992.63</v>
      </c>
      <c r="R89" s="15">
        <v>43891</v>
      </c>
      <c r="S89" s="2">
        <v>24</v>
      </c>
      <c r="T89" s="22">
        <v>141933.69</v>
      </c>
      <c r="U89" s="15">
        <v>43952</v>
      </c>
      <c r="V89" s="2">
        <v>28</v>
      </c>
      <c r="W89" s="22">
        <v>208659.41</v>
      </c>
      <c r="X89" s="15">
        <v>44013</v>
      </c>
      <c r="Y89" s="2">
        <v>26</v>
      </c>
      <c r="Z89" s="22">
        <v>256701.03</v>
      </c>
      <c r="AA89" s="15">
        <v>44075</v>
      </c>
      <c r="AB89" s="2">
        <v>25</v>
      </c>
      <c r="AC89" s="22">
        <v>242829.61</v>
      </c>
      <c r="AD89" s="15">
        <v>44136</v>
      </c>
      <c r="AE89" s="2">
        <v>21</v>
      </c>
      <c r="AF89" s="28">
        <v>185202.1</v>
      </c>
      <c r="AG89" s="37">
        <v>395542.08</v>
      </c>
      <c r="AH89" s="32">
        <f t="shared" si="1"/>
        <v>-41790.53</v>
      </c>
    </row>
    <row r="90" spans="1:34">
      <c r="A90" s="3" t="s">
        <v>89</v>
      </c>
      <c r="B90" s="4">
        <v>61</v>
      </c>
      <c r="C90" s="15">
        <v>42401</v>
      </c>
      <c r="D90" s="2">
        <v>23</v>
      </c>
      <c r="E90" s="22">
        <v>276964.15999999997</v>
      </c>
      <c r="F90" s="15">
        <v>42736</v>
      </c>
      <c r="G90" s="2">
        <v>15</v>
      </c>
      <c r="H90" s="22">
        <v>325828.49</v>
      </c>
      <c r="I90" s="15">
        <v>43101</v>
      </c>
      <c r="J90" s="2">
        <v>19</v>
      </c>
      <c r="K90" s="22">
        <v>387654.97</v>
      </c>
      <c r="L90" s="15">
        <v>43466</v>
      </c>
      <c r="M90" s="2">
        <v>19</v>
      </c>
      <c r="N90" s="22">
        <v>591053.93000000005</v>
      </c>
      <c r="O90" s="15">
        <v>43831</v>
      </c>
      <c r="P90" s="2">
        <v>14</v>
      </c>
      <c r="Q90" s="22">
        <v>366905.31</v>
      </c>
      <c r="R90" s="15">
        <v>43891</v>
      </c>
      <c r="S90" s="2">
        <v>14</v>
      </c>
      <c r="T90" s="22">
        <v>339176.04</v>
      </c>
      <c r="U90" s="15">
        <v>43952</v>
      </c>
      <c r="V90" s="2">
        <v>20</v>
      </c>
      <c r="W90" s="22">
        <v>393016.95</v>
      </c>
      <c r="X90" s="15">
        <v>44013</v>
      </c>
      <c r="Y90" s="2">
        <v>20</v>
      </c>
      <c r="Z90" s="22">
        <v>429749.73</v>
      </c>
      <c r="AA90" s="15">
        <v>44075</v>
      </c>
      <c r="AB90" s="2">
        <v>10</v>
      </c>
      <c r="AC90" s="22">
        <v>380678.44</v>
      </c>
      <c r="AD90" s="15">
        <v>44136</v>
      </c>
      <c r="AE90" s="2">
        <v>12</v>
      </c>
      <c r="AF90" s="28">
        <v>411663.71</v>
      </c>
      <c r="AG90" s="37">
        <v>248431.69</v>
      </c>
      <c r="AH90" s="31">
        <f t="shared" si="1"/>
        <v>44758.400000000023</v>
      </c>
    </row>
    <row r="91" spans="1:34">
      <c r="A91" s="3" t="s">
        <v>90</v>
      </c>
      <c r="B91" s="4">
        <v>99</v>
      </c>
      <c r="C91" s="15">
        <v>42401</v>
      </c>
      <c r="D91" s="2">
        <v>27</v>
      </c>
      <c r="E91" s="22">
        <v>280313.93</v>
      </c>
      <c r="F91" s="15">
        <v>42736</v>
      </c>
      <c r="G91" s="2">
        <v>24</v>
      </c>
      <c r="H91" s="22">
        <v>261702.66</v>
      </c>
      <c r="I91" s="15">
        <v>43101</v>
      </c>
      <c r="J91" s="2">
        <v>33</v>
      </c>
      <c r="K91" s="22">
        <v>388892.81</v>
      </c>
      <c r="L91" s="15">
        <v>43466</v>
      </c>
      <c r="M91" s="2">
        <v>34</v>
      </c>
      <c r="N91" s="22">
        <v>413394.68</v>
      </c>
      <c r="O91" s="15">
        <v>43831</v>
      </c>
      <c r="P91" s="2">
        <v>28</v>
      </c>
      <c r="Q91" s="22">
        <v>207315.19</v>
      </c>
      <c r="R91" s="15">
        <v>43891</v>
      </c>
      <c r="S91" s="2">
        <v>25</v>
      </c>
      <c r="T91" s="22">
        <v>133274.73000000001</v>
      </c>
      <c r="U91" s="15">
        <v>43952</v>
      </c>
      <c r="V91" s="2">
        <v>27</v>
      </c>
      <c r="W91" s="22">
        <v>197616.89</v>
      </c>
      <c r="X91" s="15">
        <v>44013</v>
      </c>
      <c r="Y91" s="2">
        <v>27</v>
      </c>
      <c r="Z91" s="22">
        <v>263792.89</v>
      </c>
      <c r="AA91" s="15">
        <v>44075</v>
      </c>
      <c r="AB91" s="2">
        <v>26</v>
      </c>
      <c r="AC91" s="22">
        <v>175922.48</v>
      </c>
      <c r="AD91" s="15">
        <v>44136</v>
      </c>
      <c r="AE91" s="2">
        <v>25</v>
      </c>
      <c r="AF91" s="28">
        <v>148980.43</v>
      </c>
      <c r="AG91" s="37">
        <v>388526.47</v>
      </c>
      <c r="AH91" s="32">
        <f t="shared" si="1"/>
        <v>-58334.760000000009</v>
      </c>
    </row>
    <row r="92" spans="1:34">
      <c r="A92" s="3" t="s">
        <v>91</v>
      </c>
      <c r="B92" s="4">
        <v>102</v>
      </c>
      <c r="C92" s="15">
        <v>42401</v>
      </c>
      <c r="D92" s="2">
        <v>32</v>
      </c>
      <c r="E92" s="22">
        <v>261984.75</v>
      </c>
      <c r="F92" s="15">
        <v>42736</v>
      </c>
      <c r="G92" s="2">
        <v>35</v>
      </c>
      <c r="H92" s="22">
        <v>238676.36</v>
      </c>
      <c r="I92" s="15">
        <v>43101</v>
      </c>
      <c r="J92" s="2">
        <v>34</v>
      </c>
      <c r="K92" s="22">
        <v>435096.47</v>
      </c>
      <c r="L92" s="15">
        <v>43466</v>
      </c>
      <c r="M92" s="2">
        <v>33</v>
      </c>
      <c r="N92" s="22">
        <v>396968.19</v>
      </c>
      <c r="O92" s="15">
        <v>43831</v>
      </c>
      <c r="P92" s="2">
        <v>30</v>
      </c>
      <c r="Q92" s="22">
        <v>211469.44</v>
      </c>
      <c r="R92" s="15">
        <v>43891</v>
      </c>
      <c r="S92" s="2">
        <v>26</v>
      </c>
      <c r="T92" s="22">
        <v>185529.24</v>
      </c>
      <c r="U92" s="15">
        <v>43952</v>
      </c>
      <c r="V92" s="2">
        <v>30</v>
      </c>
      <c r="W92" s="22">
        <v>253376.37</v>
      </c>
      <c r="X92" s="15">
        <v>44013</v>
      </c>
      <c r="Y92" s="2">
        <v>30</v>
      </c>
      <c r="Z92" s="22">
        <v>299636.42</v>
      </c>
      <c r="AA92" s="15">
        <v>44075</v>
      </c>
      <c r="AB92" s="2">
        <v>27</v>
      </c>
      <c r="AC92" s="22">
        <v>327675.59999999998</v>
      </c>
      <c r="AD92" s="15">
        <v>44136</v>
      </c>
      <c r="AE92" s="2">
        <v>27</v>
      </c>
      <c r="AF92" s="28">
        <v>350000.27</v>
      </c>
      <c r="AG92" s="37">
        <v>273125.27</v>
      </c>
      <c r="AH92" s="31">
        <f t="shared" si="1"/>
        <v>138530.83000000002</v>
      </c>
    </row>
    <row r="93" spans="1:34">
      <c r="A93" s="3" t="s">
        <v>92</v>
      </c>
      <c r="B93" s="4">
        <v>102</v>
      </c>
      <c r="C93" s="15">
        <v>42401</v>
      </c>
      <c r="D93" s="2">
        <v>37</v>
      </c>
      <c r="E93" s="22">
        <v>888486.92</v>
      </c>
      <c r="F93" s="15">
        <v>42736</v>
      </c>
      <c r="G93" s="2">
        <v>30</v>
      </c>
      <c r="H93" s="22">
        <v>1166715.3799999999</v>
      </c>
      <c r="I93" s="15">
        <v>43101</v>
      </c>
      <c r="J93" s="2">
        <v>36</v>
      </c>
      <c r="K93" s="22">
        <v>1669535.58</v>
      </c>
      <c r="L93" s="15">
        <v>43466</v>
      </c>
      <c r="M93" s="2">
        <v>33</v>
      </c>
      <c r="N93" s="22">
        <v>1899208.78</v>
      </c>
      <c r="O93" s="15">
        <v>43831</v>
      </c>
      <c r="P93" s="2">
        <v>29</v>
      </c>
      <c r="Q93" s="22">
        <v>2153506.17</v>
      </c>
      <c r="R93" s="15">
        <v>43891</v>
      </c>
      <c r="S93" s="2">
        <v>25</v>
      </c>
      <c r="T93" s="22">
        <v>2253542.25</v>
      </c>
      <c r="U93" s="15">
        <v>43952</v>
      </c>
      <c r="V93" s="2">
        <v>37</v>
      </c>
      <c r="W93" s="22">
        <v>2490778.08</v>
      </c>
      <c r="X93" s="15">
        <v>44013</v>
      </c>
      <c r="Y93" s="2">
        <v>34</v>
      </c>
      <c r="Z93" s="22">
        <v>2631486.7200000002</v>
      </c>
      <c r="AA93" s="15">
        <v>44075</v>
      </c>
      <c r="AB93" s="2">
        <v>29</v>
      </c>
      <c r="AC93" s="22">
        <v>2667547.9700000002</v>
      </c>
      <c r="AD93" s="15">
        <v>44136</v>
      </c>
      <c r="AE93" s="2">
        <v>30</v>
      </c>
      <c r="AF93" s="28">
        <v>2755039.1</v>
      </c>
      <c r="AG93" s="37">
        <v>430628.3</v>
      </c>
      <c r="AH93" s="31">
        <f t="shared" si="1"/>
        <v>601532.93000000017</v>
      </c>
    </row>
    <row r="94" spans="1:34">
      <c r="A94" s="3" t="s">
        <v>93</v>
      </c>
      <c r="B94" s="4">
        <v>104</v>
      </c>
      <c r="C94" s="15">
        <v>42401</v>
      </c>
      <c r="D94" s="2">
        <v>33</v>
      </c>
      <c r="E94" s="22">
        <v>563750.28</v>
      </c>
      <c r="F94" s="15">
        <v>42736</v>
      </c>
      <c r="G94" s="2">
        <v>34</v>
      </c>
      <c r="H94" s="22">
        <v>496498.61</v>
      </c>
      <c r="I94" s="15">
        <v>43101</v>
      </c>
      <c r="J94" s="2">
        <v>34</v>
      </c>
      <c r="K94" s="22">
        <v>855856.38</v>
      </c>
      <c r="L94" s="15">
        <v>43466</v>
      </c>
      <c r="M94" s="2">
        <v>30</v>
      </c>
      <c r="N94" s="22">
        <v>895288.09</v>
      </c>
      <c r="O94" s="15">
        <v>43831</v>
      </c>
      <c r="P94" s="2">
        <v>25</v>
      </c>
      <c r="Q94" s="22">
        <v>616237.64</v>
      </c>
      <c r="R94" s="15">
        <v>43891</v>
      </c>
      <c r="S94" s="2">
        <v>24</v>
      </c>
      <c r="T94" s="22">
        <v>658421.53</v>
      </c>
      <c r="U94" s="15">
        <v>43952</v>
      </c>
      <c r="V94" s="2">
        <v>26</v>
      </c>
      <c r="W94" s="22">
        <v>771549.69</v>
      </c>
      <c r="X94" s="15">
        <v>44013</v>
      </c>
      <c r="Y94" s="2">
        <v>31</v>
      </c>
      <c r="Z94" s="22">
        <v>880228.97</v>
      </c>
      <c r="AA94" s="15">
        <v>44075</v>
      </c>
      <c r="AB94" s="2">
        <v>24</v>
      </c>
      <c r="AC94" s="22">
        <v>742061.61</v>
      </c>
      <c r="AD94" s="15">
        <v>44136</v>
      </c>
      <c r="AE94" s="2">
        <v>22</v>
      </c>
      <c r="AF94" s="28">
        <v>471323.36</v>
      </c>
      <c r="AG94" s="37">
        <v>363643.1</v>
      </c>
      <c r="AH94" s="32">
        <f t="shared" si="1"/>
        <v>-144914.28000000003</v>
      </c>
    </row>
    <row r="95" spans="1:34">
      <c r="A95" s="3" t="s">
        <v>94</v>
      </c>
      <c r="B95" s="4">
        <v>65</v>
      </c>
      <c r="C95" s="15">
        <v>42401</v>
      </c>
      <c r="D95" s="2">
        <v>12</v>
      </c>
      <c r="E95" s="22">
        <v>80522.77</v>
      </c>
      <c r="F95" s="15">
        <v>42736</v>
      </c>
      <c r="G95" s="2">
        <v>15</v>
      </c>
      <c r="H95" s="22">
        <v>111274.1</v>
      </c>
      <c r="I95" s="15">
        <v>43101</v>
      </c>
      <c r="J95" s="2">
        <v>19</v>
      </c>
      <c r="K95" s="22">
        <v>122066.32</v>
      </c>
      <c r="L95" s="15">
        <v>43466</v>
      </c>
      <c r="M95" s="2">
        <v>16</v>
      </c>
      <c r="N95" s="22">
        <v>97415.03</v>
      </c>
      <c r="O95" s="15">
        <v>43831</v>
      </c>
      <c r="P95" s="2">
        <v>14</v>
      </c>
      <c r="Q95" s="22">
        <v>104001.73</v>
      </c>
      <c r="R95" s="15">
        <v>43891</v>
      </c>
      <c r="S95" s="2">
        <v>11</v>
      </c>
      <c r="T95" s="22">
        <v>135337.68</v>
      </c>
      <c r="U95" s="15">
        <v>43952</v>
      </c>
      <c r="V95" s="2">
        <v>16</v>
      </c>
      <c r="W95" s="22">
        <v>190425.3</v>
      </c>
      <c r="X95" s="15">
        <v>44013</v>
      </c>
      <c r="Y95" s="2">
        <v>14</v>
      </c>
      <c r="Z95" s="22">
        <v>185797.2</v>
      </c>
      <c r="AA95" s="15">
        <v>44075</v>
      </c>
      <c r="AB95" s="2">
        <v>15</v>
      </c>
      <c r="AC95" s="22">
        <v>166382.82</v>
      </c>
      <c r="AD95" s="15">
        <v>44136</v>
      </c>
      <c r="AE95" s="2">
        <v>11</v>
      </c>
      <c r="AF95" s="28">
        <v>149421.64000000001</v>
      </c>
      <c r="AG95" s="37">
        <v>377355.17</v>
      </c>
      <c r="AH95" s="31">
        <f t="shared" si="1"/>
        <v>45419.910000000018</v>
      </c>
    </row>
    <row r="96" spans="1:34">
      <c r="A96" s="3" t="s">
        <v>95</v>
      </c>
      <c r="B96" s="4">
        <v>72</v>
      </c>
      <c r="C96" s="15">
        <v>42401</v>
      </c>
      <c r="D96" s="2">
        <v>21</v>
      </c>
      <c r="E96" s="22">
        <v>238820.7</v>
      </c>
      <c r="F96" s="15">
        <v>42736</v>
      </c>
      <c r="G96" s="2">
        <v>25</v>
      </c>
      <c r="H96" s="22">
        <v>261239.64</v>
      </c>
      <c r="I96" s="15">
        <v>43101</v>
      </c>
      <c r="J96" s="2">
        <v>29</v>
      </c>
      <c r="K96" s="22">
        <v>265083.75</v>
      </c>
      <c r="L96" s="15">
        <v>43466</v>
      </c>
      <c r="M96" s="2">
        <v>20</v>
      </c>
      <c r="N96" s="22">
        <v>248986.13</v>
      </c>
      <c r="O96" s="15">
        <v>43831</v>
      </c>
      <c r="P96" s="2">
        <v>14</v>
      </c>
      <c r="Q96" s="22">
        <v>295992.2</v>
      </c>
      <c r="R96" s="15">
        <v>43891</v>
      </c>
      <c r="S96" s="2">
        <v>13</v>
      </c>
      <c r="T96" s="22">
        <v>315531.37</v>
      </c>
      <c r="U96" s="15">
        <v>43952</v>
      </c>
      <c r="V96" s="2">
        <v>16</v>
      </c>
      <c r="W96" s="22">
        <v>342926.56</v>
      </c>
      <c r="X96" s="15">
        <v>44013</v>
      </c>
      <c r="Y96" s="2">
        <v>20</v>
      </c>
      <c r="Z96" s="22">
        <v>392110.57</v>
      </c>
      <c r="AA96" s="15">
        <v>44075</v>
      </c>
      <c r="AB96" s="2">
        <v>16</v>
      </c>
      <c r="AC96" s="22">
        <v>372344.64</v>
      </c>
      <c r="AD96" s="15">
        <v>44136</v>
      </c>
      <c r="AE96" s="2">
        <v>13</v>
      </c>
      <c r="AF96" s="28">
        <v>375492.66</v>
      </c>
      <c r="AG96" s="37">
        <v>243926.69</v>
      </c>
      <c r="AH96" s="31">
        <f t="shared" si="1"/>
        <v>79500.459999999963</v>
      </c>
    </row>
    <row r="97" spans="1:34">
      <c r="A97" s="3" t="s">
        <v>96</v>
      </c>
      <c r="B97" s="4">
        <v>470</v>
      </c>
      <c r="C97" s="15">
        <v>42401</v>
      </c>
      <c r="D97" s="2">
        <v>135</v>
      </c>
      <c r="E97" s="22">
        <v>2515546.9500000002</v>
      </c>
      <c r="F97" s="15">
        <v>42736</v>
      </c>
      <c r="G97" s="2">
        <v>134</v>
      </c>
      <c r="H97" s="22">
        <v>3038222.38</v>
      </c>
      <c r="I97" s="15">
        <v>43101</v>
      </c>
      <c r="J97" s="2">
        <v>142</v>
      </c>
      <c r="K97" s="22">
        <v>3169554.56</v>
      </c>
      <c r="L97" s="15">
        <v>43466</v>
      </c>
      <c r="M97" s="2">
        <v>133</v>
      </c>
      <c r="N97" s="22">
        <v>2682343.65</v>
      </c>
      <c r="O97" s="15">
        <v>43831</v>
      </c>
      <c r="P97" s="2">
        <v>113</v>
      </c>
      <c r="Q97" s="22">
        <v>2409753.7799999998</v>
      </c>
      <c r="R97" s="15">
        <v>43891</v>
      </c>
      <c r="S97" s="2">
        <v>118</v>
      </c>
      <c r="T97" s="22">
        <v>2415606.21</v>
      </c>
      <c r="U97" s="15">
        <v>43952</v>
      </c>
      <c r="V97" s="2">
        <v>138</v>
      </c>
      <c r="W97" s="22">
        <v>2760090.33</v>
      </c>
      <c r="X97" s="15">
        <v>44013</v>
      </c>
      <c r="Y97" s="2">
        <v>124</v>
      </c>
      <c r="Z97" s="22">
        <v>2770906.46</v>
      </c>
      <c r="AA97" s="15">
        <v>44075</v>
      </c>
      <c r="AB97" s="2">
        <v>95</v>
      </c>
      <c r="AC97" s="22">
        <v>2213980.42</v>
      </c>
      <c r="AD97" s="15">
        <v>44136</v>
      </c>
      <c r="AE97" s="2">
        <v>96</v>
      </c>
      <c r="AF97" s="28">
        <v>2104911.67</v>
      </c>
      <c r="AG97" s="37">
        <v>2441998.62</v>
      </c>
      <c r="AH97" s="32">
        <f t="shared" si="1"/>
        <v>-304842.10999999987</v>
      </c>
    </row>
    <row r="98" spans="1:34">
      <c r="A98" s="3" t="s">
        <v>97</v>
      </c>
      <c r="B98" s="4">
        <v>66</v>
      </c>
      <c r="C98" s="15">
        <v>42401</v>
      </c>
      <c r="D98" s="2">
        <v>11</v>
      </c>
      <c r="E98" s="22">
        <v>183265.82</v>
      </c>
      <c r="F98" s="15">
        <v>42736</v>
      </c>
      <c r="G98" s="2">
        <v>12</v>
      </c>
      <c r="H98" s="22">
        <v>178083.56</v>
      </c>
      <c r="I98" s="15">
        <v>43101</v>
      </c>
      <c r="J98" s="2">
        <v>19</v>
      </c>
      <c r="K98" s="22">
        <v>378549.9</v>
      </c>
      <c r="L98" s="15">
        <v>43466</v>
      </c>
      <c r="M98" s="2">
        <v>18</v>
      </c>
      <c r="N98" s="22">
        <v>539798.87</v>
      </c>
      <c r="O98" s="15">
        <v>43831</v>
      </c>
      <c r="P98" s="2">
        <v>8</v>
      </c>
      <c r="Q98" s="22">
        <v>85886.07</v>
      </c>
      <c r="R98" s="15">
        <v>43891</v>
      </c>
      <c r="S98" s="2">
        <v>10</v>
      </c>
      <c r="T98" s="22">
        <v>71259.22</v>
      </c>
      <c r="U98" s="15">
        <v>43952</v>
      </c>
      <c r="V98" s="2">
        <v>16</v>
      </c>
      <c r="W98" s="22">
        <v>202862.31</v>
      </c>
      <c r="X98" s="15">
        <v>44013</v>
      </c>
      <c r="Y98" s="2">
        <v>11</v>
      </c>
      <c r="Z98" s="22">
        <v>121926.16</v>
      </c>
      <c r="AA98" s="15">
        <v>44075</v>
      </c>
      <c r="AB98" s="2">
        <v>10</v>
      </c>
      <c r="AC98" s="22">
        <v>102696.16</v>
      </c>
      <c r="AD98" s="15">
        <v>44136</v>
      </c>
      <c r="AE98" s="2">
        <v>9</v>
      </c>
      <c r="AF98" s="28">
        <v>65694.3</v>
      </c>
      <c r="AG98" s="37">
        <v>284649.07</v>
      </c>
      <c r="AH98" s="32">
        <f t="shared" si="1"/>
        <v>-20191.770000000004</v>
      </c>
    </row>
    <row r="99" spans="1:34">
      <c r="A99" s="3" t="s">
        <v>98</v>
      </c>
      <c r="B99" s="4">
        <v>35</v>
      </c>
      <c r="C99" s="15">
        <v>42401</v>
      </c>
      <c r="D99" s="2">
        <v>7</v>
      </c>
      <c r="E99" s="22">
        <v>50149.85</v>
      </c>
      <c r="F99" s="15">
        <v>42736</v>
      </c>
      <c r="G99" s="2">
        <v>11</v>
      </c>
      <c r="H99" s="22">
        <v>105653</v>
      </c>
      <c r="I99" s="15">
        <v>43101</v>
      </c>
      <c r="J99" s="2">
        <v>13</v>
      </c>
      <c r="K99" s="22">
        <v>98773.37</v>
      </c>
      <c r="L99" s="15">
        <v>43466</v>
      </c>
      <c r="M99" s="2">
        <v>9</v>
      </c>
      <c r="N99" s="22">
        <v>137230.57999999999</v>
      </c>
      <c r="O99" s="15">
        <v>43831</v>
      </c>
      <c r="P99" s="2">
        <v>14</v>
      </c>
      <c r="Q99" s="22">
        <v>307616.17</v>
      </c>
      <c r="R99" s="15">
        <v>43891</v>
      </c>
      <c r="S99" s="2">
        <v>14</v>
      </c>
      <c r="T99" s="22">
        <v>119550.92</v>
      </c>
      <c r="U99" s="15">
        <v>43952</v>
      </c>
      <c r="V99" s="2">
        <v>19</v>
      </c>
      <c r="W99" s="22">
        <v>181510.44</v>
      </c>
      <c r="X99" s="15">
        <v>44013</v>
      </c>
      <c r="Y99" s="2">
        <v>18</v>
      </c>
      <c r="Z99" s="22">
        <v>197356.96</v>
      </c>
      <c r="AA99" s="15">
        <v>44075</v>
      </c>
      <c r="AB99" s="2">
        <v>14</v>
      </c>
      <c r="AC99" s="22">
        <v>151933.06</v>
      </c>
      <c r="AD99" s="15">
        <v>44136</v>
      </c>
      <c r="AE99" s="2">
        <v>12</v>
      </c>
      <c r="AF99" s="28">
        <v>124687.34</v>
      </c>
      <c r="AG99" s="37">
        <v>454061.55</v>
      </c>
      <c r="AH99" s="32">
        <f t="shared" si="1"/>
        <v>-182928.83</v>
      </c>
    </row>
    <row r="100" spans="1:34">
      <c r="A100" s="3" t="s">
        <v>99</v>
      </c>
      <c r="B100" s="4">
        <v>315</v>
      </c>
      <c r="C100" s="15">
        <v>42401</v>
      </c>
      <c r="D100" s="2">
        <v>99</v>
      </c>
      <c r="E100" s="22">
        <v>1931198</v>
      </c>
      <c r="F100" s="15">
        <v>42736</v>
      </c>
      <c r="G100" s="2">
        <v>104</v>
      </c>
      <c r="H100" s="22">
        <v>2324100.06</v>
      </c>
      <c r="I100" s="15">
        <v>43101</v>
      </c>
      <c r="J100" s="2">
        <v>100</v>
      </c>
      <c r="K100" s="22">
        <v>2108581.44</v>
      </c>
      <c r="L100" s="15">
        <v>43466</v>
      </c>
      <c r="M100" s="2">
        <v>109</v>
      </c>
      <c r="N100" s="22">
        <v>2246418.67</v>
      </c>
      <c r="O100" s="15">
        <v>43831</v>
      </c>
      <c r="P100" s="2">
        <v>91</v>
      </c>
      <c r="Q100" s="22">
        <v>1832272.38</v>
      </c>
      <c r="R100" s="15">
        <v>43891</v>
      </c>
      <c r="S100" s="2">
        <v>68</v>
      </c>
      <c r="T100" s="22">
        <v>1484338.64</v>
      </c>
      <c r="U100" s="15">
        <v>43952</v>
      </c>
      <c r="V100" s="2">
        <v>102</v>
      </c>
      <c r="W100" s="22">
        <v>1574597.02</v>
      </c>
      <c r="X100" s="15">
        <v>44013</v>
      </c>
      <c r="Y100" s="2">
        <v>79</v>
      </c>
      <c r="Z100" s="22">
        <v>1469184.5</v>
      </c>
      <c r="AA100" s="15">
        <v>44075</v>
      </c>
      <c r="AB100" s="2">
        <v>71</v>
      </c>
      <c r="AC100" s="22">
        <v>1272394.3600000001</v>
      </c>
      <c r="AD100" s="15">
        <v>44136</v>
      </c>
      <c r="AE100" s="2">
        <v>72</v>
      </c>
      <c r="AF100" s="28">
        <v>1341322.22</v>
      </c>
      <c r="AG100" s="37">
        <v>1774199.86</v>
      </c>
      <c r="AH100" s="32">
        <f t="shared" si="1"/>
        <v>-490950.15999999992</v>
      </c>
    </row>
    <row r="101" spans="1:34">
      <c r="A101" s="3" t="s">
        <v>100</v>
      </c>
      <c r="B101" s="4">
        <v>140</v>
      </c>
      <c r="C101" s="15">
        <v>42401</v>
      </c>
      <c r="D101" s="2">
        <v>36</v>
      </c>
      <c r="E101" s="22">
        <v>356138.93</v>
      </c>
      <c r="F101" s="15">
        <v>42736</v>
      </c>
      <c r="G101" s="2">
        <v>34</v>
      </c>
      <c r="H101" s="22">
        <v>469739.88</v>
      </c>
      <c r="I101" s="15">
        <v>43101</v>
      </c>
      <c r="J101" s="2">
        <v>36</v>
      </c>
      <c r="K101" s="22">
        <v>517514.45</v>
      </c>
      <c r="L101" s="15">
        <v>43466</v>
      </c>
      <c r="M101" s="2">
        <v>37</v>
      </c>
      <c r="N101" s="22">
        <v>341720.78</v>
      </c>
      <c r="O101" s="15">
        <v>43831</v>
      </c>
      <c r="P101" s="2">
        <v>30</v>
      </c>
      <c r="Q101" s="22">
        <v>196006.14</v>
      </c>
      <c r="R101" s="15">
        <v>43891</v>
      </c>
      <c r="S101" s="2">
        <v>31</v>
      </c>
      <c r="T101" s="22">
        <v>217697.96</v>
      </c>
      <c r="U101" s="15">
        <v>43952</v>
      </c>
      <c r="V101" s="2">
        <v>35</v>
      </c>
      <c r="W101" s="22">
        <v>296164.26</v>
      </c>
      <c r="X101" s="15">
        <v>44013</v>
      </c>
      <c r="Y101" s="2">
        <v>31</v>
      </c>
      <c r="Z101" s="22">
        <v>364976.87</v>
      </c>
      <c r="AA101" s="15">
        <v>44075</v>
      </c>
      <c r="AB101" s="2">
        <v>34</v>
      </c>
      <c r="AC101" s="22">
        <v>404663.99</v>
      </c>
      <c r="AD101" s="15">
        <v>44136</v>
      </c>
      <c r="AE101" s="2">
        <v>26</v>
      </c>
      <c r="AF101" s="28">
        <v>233580.2</v>
      </c>
      <c r="AG101" s="37">
        <v>652316.49</v>
      </c>
      <c r="AH101" s="31">
        <f t="shared" si="1"/>
        <v>37574.06</v>
      </c>
    </row>
    <row r="102" spans="1:34">
      <c r="A102" s="3" t="s">
        <v>101</v>
      </c>
      <c r="B102" s="4">
        <v>73</v>
      </c>
      <c r="C102" s="15">
        <v>42401</v>
      </c>
      <c r="D102" s="2">
        <v>27</v>
      </c>
      <c r="E102" s="22">
        <v>622107.88</v>
      </c>
      <c r="F102" s="15">
        <v>42736</v>
      </c>
      <c r="G102" s="2">
        <v>31</v>
      </c>
      <c r="H102" s="22">
        <v>688698.5</v>
      </c>
      <c r="I102" s="15">
        <v>43101</v>
      </c>
      <c r="J102" s="2">
        <v>30</v>
      </c>
      <c r="K102" s="22">
        <v>663642.57999999996</v>
      </c>
      <c r="L102" s="15">
        <v>43466</v>
      </c>
      <c r="M102" s="2">
        <v>24</v>
      </c>
      <c r="N102" s="22">
        <v>756782.43</v>
      </c>
      <c r="O102" s="15">
        <v>43831</v>
      </c>
      <c r="P102" s="2">
        <v>19</v>
      </c>
      <c r="Q102" s="22">
        <v>717653.31</v>
      </c>
      <c r="R102" s="15">
        <v>43891</v>
      </c>
      <c r="S102" s="2">
        <v>20</v>
      </c>
      <c r="T102" s="22">
        <v>731405.62</v>
      </c>
      <c r="U102" s="15">
        <v>43952</v>
      </c>
      <c r="V102" s="2">
        <v>24</v>
      </c>
      <c r="W102" s="22">
        <v>852774.46</v>
      </c>
      <c r="X102" s="15">
        <v>44013</v>
      </c>
      <c r="Y102" s="2">
        <v>21</v>
      </c>
      <c r="Z102" s="22">
        <v>854773.17</v>
      </c>
      <c r="AA102" s="15">
        <v>44075</v>
      </c>
      <c r="AB102" s="2">
        <v>19</v>
      </c>
      <c r="AC102" s="22">
        <v>785798.31</v>
      </c>
      <c r="AD102" s="15">
        <v>44136</v>
      </c>
      <c r="AE102" s="2">
        <v>22</v>
      </c>
      <c r="AF102" s="28">
        <v>814833.97</v>
      </c>
      <c r="AG102" s="37">
        <v>381313.77</v>
      </c>
      <c r="AH102" s="31">
        <f t="shared" si="1"/>
        <v>97180.659999999916</v>
      </c>
    </row>
    <row r="103" spans="1:34">
      <c r="A103" s="3" t="s">
        <v>102</v>
      </c>
      <c r="B103" s="4">
        <v>270</v>
      </c>
      <c r="C103" s="15">
        <v>42401</v>
      </c>
      <c r="D103" s="2">
        <v>72</v>
      </c>
      <c r="E103" s="22">
        <v>633299.56000000006</v>
      </c>
      <c r="F103" s="15">
        <v>42736</v>
      </c>
      <c r="G103" s="2">
        <v>81</v>
      </c>
      <c r="H103" s="22">
        <v>1011183.3</v>
      </c>
      <c r="I103" s="15">
        <v>43101</v>
      </c>
      <c r="J103" s="2">
        <v>72</v>
      </c>
      <c r="K103" s="22">
        <v>893640.76</v>
      </c>
      <c r="L103" s="15">
        <v>43466</v>
      </c>
      <c r="M103" s="2">
        <v>74</v>
      </c>
      <c r="N103" s="22">
        <v>1185170.48</v>
      </c>
      <c r="O103" s="15">
        <v>43831</v>
      </c>
      <c r="P103" s="2">
        <v>57</v>
      </c>
      <c r="Q103" s="22">
        <v>1027391</v>
      </c>
      <c r="R103" s="15">
        <v>43891</v>
      </c>
      <c r="S103" s="2">
        <v>56</v>
      </c>
      <c r="T103" s="22">
        <v>1089573.93</v>
      </c>
      <c r="U103" s="15">
        <v>43952</v>
      </c>
      <c r="V103" s="2">
        <v>81</v>
      </c>
      <c r="W103" s="22">
        <v>1449357.68</v>
      </c>
      <c r="X103" s="15">
        <v>44013</v>
      </c>
      <c r="Y103" s="2">
        <v>57</v>
      </c>
      <c r="Z103" s="22">
        <v>1489196.42</v>
      </c>
      <c r="AA103" s="15">
        <v>44075</v>
      </c>
      <c r="AB103" s="2">
        <v>59</v>
      </c>
      <c r="AC103" s="22">
        <v>1209038.17</v>
      </c>
      <c r="AD103" s="15">
        <v>44136</v>
      </c>
      <c r="AE103" s="2">
        <v>51</v>
      </c>
      <c r="AF103" s="28">
        <v>1165349.24</v>
      </c>
      <c r="AG103" s="37">
        <v>1451079.75</v>
      </c>
      <c r="AH103" s="31">
        <f t="shared" si="1"/>
        <v>137958.24</v>
      </c>
    </row>
    <row r="104" spans="1:34">
      <c r="A104" s="3" t="s">
        <v>103</v>
      </c>
      <c r="B104" s="4">
        <v>80</v>
      </c>
      <c r="C104" s="15">
        <v>42401</v>
      </c>
      <c r="D104" s="2">
        <v>29</v>
      </c>
      <c r="E104" s="22">
        <v>298138.84999999998</v>
      </c>
      <c r="F104" s="15">
        <v>42736</v>
      </c>
      <c r="G104" s="2">
        <v>17</v>
      </c>
      <c r="H104" s="22">
        <v>232350.61</v>
      </c>
      <c r="I104" s="15">
        <v>43101</v>
      </c>
      <c r="J104" s="2">
        <v>20</v>
      </c>
      <c r="K104" s="22">
        <v>318560.56</v>
      </c>
      <c r="L104" s="15">
        <v>43466</v>
      </c>
      <c r="M104" s="2">
        <v>25</v>
      </c>
      <c r="N104" s="22">
        <v>557129.94999999995</v>
      </c>
      <c r="O104" s="15">
        <v>43831</v>
      </c>
      <c r="P104" s="2">
        <v>21</v>
      </c>
      <c r="Q104" s="22">
        <v>380897.27</v>
      </c>
      <c r="R104" s="15">
        <v>43891</v>
      </c>
      <c r="S104" s="2">
        <v>22</v>
      </c>
      <c r="T104" s="22">
        <v>397436.25</v>
      </c>
      <c r="U104" s="15">
        <v>43952</v>
      </c>
      <c r="V104" s="2">
        <v>25</v>
      </c>
      <c r="W104" s="22">
        <v>512096.79</v>
      </c>
      <c r="X104" s="15">
        <v>44013</v>
      </c>
      <c r="Y104" s="2">
        <v>23</v>
      </c>
      <c r="Z104" s="22">
        <v>562241.39</v>
      </c>
      <c r="AA104" s="15">
        <v>44075</v>
      </c>
      <c r="AB104" s="2">
        <v>18</v>
      </c>
      <c r="AC104" s="22">
        <v>472850.18</v>
      </c>
      <c r="AD104" s="15">
        <v>44136</v>
      </c>
      <c r="AE104" s="2">
        <v>20</v>
      </c>
      <c r="AF104" s="28">
        <v>462302.35</v>
      </c>
      <c r="AG104" s="37">
        <v>300540.17</v>
      </c>
      <c r="AH104" s="31">
        <f t="shared" si="1"/>
        <v>81405.079999999958</v>
      </c>
    </row>
    <row r="105" spans="1:34">
      <c r="A105" s="3" t="s">
        <v>104</v>
      </c>
      <c r="B105" s="4">
        <v>112</v>
      </c>
      <c r="C105" s="15"/>
      <c r="D105" s="2"/>
      <c r="E105" s="22"/>
      <c r="F105" s="15"/>
      <c r="G105" s="2"/>
      <c r="H105" s="22"/>
      <c r="I105" s="15">
        <v>43101</v>
      </c>
      <c r="J105" s="2">
        <v>38</v>
      </c>
      <c r="K105" s="22">
        <v>572081.43000000005</v>
      </c>
      <c r="L105" s="15">
        <v>43466</v>
      </c>
      <c r="M105" s="2">
        <v>39</v>
      </c>
      <c r="N105" s="22">
        <v>974230.2</v>
      </c>
      <c r="O105" s="15">
        <v>43831</v>
      </c>
      <c r="P105" s="2">
        <v>45</v>
      </c>
      <c r="Q105" s="22">
        <v>960294.45</v>
      </c>
      <c r="R105" s="15">
        <v>43891</v>
      </c>
      <c r="S105" s="2">
        <v>36</v>
      </c>
      <c r="T105" s="22">
        <v>904114.3</v>
      </c>
      <c r="U105" s="15">
        <v>43952</v>
      </c>
      <c r="V105" s="2">
        <v>46</v>
      </c>
      <c r="W105" s="22">
        <v>913561.81</v>
      </c>
      <c r="X105" s="15">
        <v>44013</v>
      </c>
      <c r="Y105" s="2">
        <v>37</v>
      </c>
      <c r="Z105" s="22">
        <v>977296.54</v>
      </c>
      <c r="AA105" s="15">
        <v>44075</v>
      </c>
      <c r="AB105" s="2">
        <v>34</v>
      </c>
      <c r="AC105" s="22">
        <v>775140.31</v>
      </c>
      <c r="AD105" s="15">
        <v>44136</v>
      </c>
      <c r="AE105" s="2">
        <v>42</v>
      </c>
      <c r="AF105" s="28">
        <v>830629.52</v>
      </c>
      <c r="AG105" s="37">
        <v>337785.51</v>
      </c>
      <c r="AH105" s="32">
        <f t="shared" si="1"/>
        <v>-129664.92999999993</v>
      </c>
    </row>
    <row r="106" spans="1:34">
      <c r="A106" s="3" t="s">
        <v>105</v>
      </c>
      <c r="B106" s="4">
        <v>84</v>
      </c>
      <c r="C106" s="15">
        <v>42401</v>
      </c>
      <c r="D106" s="2">
        <v>18</v>
      </c>
      <c r="E106" s="22">
        <v>536207.13</v>
      </c>
      <c r="F106" s="15">
        <v>42736</v>
      </c>
      <c r="G106" s="2">
        <v>15</v>
      </c>
      <c r="H106" s="22">
        <v>626880.29</v>
      </c>
      <c r="I106" s="15">
        <v>43101</v>
      </c>
      <c r="J106" s="2">
        <v>19</v>
      </c>
      <c r="K106" s="22">
        <v>799804.77</v>
      </c>
      <c r="L106" s="15">
        <v>43466</v>
      </c>
      <c r="M106" s="2">
        <v>20</v>
      </c>
      <c r="N106" s="22">
        <v>892623.21</v>
      </c>
      <c r="O106" s="15">
        <v>43831</v>
      </c>
      <c r="P106" s="2">
        <v>19</v>
      </c>
      <c r="Q106" s="22">
        <v>747714.09</v>
      </c>
      <c r="R106" s="15">
        <v>43891</v>
      </c>
      <c r="S106" s="2">
        <v>16</v>
      </c>
      <c r="T106" s="22">
        <v>739770.42</v>
      </c>
      <c r="U106" s="15">
        <v>43952</v>
      </c>
      <c r="V106" s="2">
        <v>20</v>
      </c>
      <c r="W106" s="22">
        <v>837242.06</v>
      </c>
      <c r="X106" s="15">
        <v>44013</v>
      </c>
      <c r="Y106" s="2">
        <v>19</v>
      </c>
      <c r="Z106" s="22">
        <v>810519.74</v>
      </c>
      <c r="AA106" s="15">
        <v>44075</v>
      </c>
      <c r="AB106" s="2">
        <v>15</v>
      </c>
      <c r="AC106" s="22">
        <v>825441.97</v>
      </c>
      <c r="AD106" s="15">
        <v>44136</v>
      </c>
      <c r="AE106" s="2">
        <v>18</v>
      </c>
      <c r="AF106" s="28">
        <v>634761.12</v>
      </c>
      <c r="AG106" s="37">
        <v>343621.55</v>
      </c>
      <c r="AH106" s="32">
        <f t="shared" si="1"/>
        <v>-112952.96999999997</v>
      </c>
    </row>
    <row r="107" spans="1:34">
      <c r="A107" s="3" t="s">
        <v>106</v>
      </c>
      <c r="B107" s="4">
        <v>85</v>
      </c>
      <c r="C107" s="15">
        <v>42401</v>
      </c>
      <c r="D107" s="2">
        <v>30</v>
      </c>
      <c r="E107" s="22">
        <v>416906.22</v>
      </c>
      <c r="F107" s="15">
        <v>42736</v>
      </c>
      <c r="G107" s="2">
        <v>25</v>
      </c>
      <c r="H107" s="22">
        <v>601669.68999999994</v>
      </c>
      <c r="I107" s="15">
        <v>43101</v>
      </c>
      <c r="J107" s="2">
        <v>26</v>
      </c>
      <c r="K107" s="22">
        <v>755688.3</v>
      </c>
      <c r="L107" s="15">
        <v>43466</v>
      </c>
      <c r="M107" s="2">
        <v>34</v>
      </c>
      <c r="N107" s="22">
        <v>876608.87</v>
      </c>
      <c r="O107" s="15">
        <v>43831</v>
      </c>
      <c r="P107" s="2">
        <v>26</v>
      </c>
      <c r="Q107" s="22">
        <v>965734.99</v>
      </c>
      <c r="R107" s="15">
        <v>43891</v>
      </c>
      <c r="S107" s="2">
        <v>24</v>
      </c>
      <c r="T107" s="22">
        <v>991478.49</v>
      </c>
      <c r="U107" s="15">
        <v>43952</v>
      </c>
      <c r="V107" s="2">
        <v>30</v>
      </c>
      <c r="W107" s="22">
        <v>1113696.1299999999</v>
      </c>
      <c r="X107" s="15">
        <v>44013</v>
      </c>
      <c r="Y107" s="2">
        <v>27</v>
      </c>
      <c r="Z107" s="22">
        <v>1102810.69</v>
      </c>
      <c r="AA107" s="15">
        <v>44075</v>
      </c>
      <c r="AB107" s="2">
        <v>18</v>
      </c>
      <c r="AC107" s="22">
        <v>1096289.58</v>
      </c>
      <c r="AD107" s="15">
        <v>44136</v>
      </c>
      <c r="AE107" s="2">
        <v>16</v>
      </c>
      <c r="AF107" s="28">
        <v>1102327.03</v>
      </c>
      <c r="AG107" s="37">
        <v>386687.05</v>
      </c>
      <c r="AH107" s="31">
        <f t="shared" si="1"/>
        <v>136592.04000000004</v>
      </c>
    </row>
    <row r="108" spans="1:34">
      <c r="A108" s="3" t="s">
        <v>107</v>
      </c>
      <c r="B108" s="4">
        <v>87</v>
      </c>
      <c r="C108" s="15">
        <v>42401</v>
      </c>
      <c r="D108" s="2">
        <v>27</v>
      </c>
      <c r="E108" s="22">
        <v>770463.99</v>
      </c>
      <c r="F108" s="15">
        <v>42736</v>
      </c>
      <c r="G108" s="2">
        <v>23</v>
      </c>
      <c r="H108" s="22">
        <v>846428.73</v>
      </c>
      <c r="I108" s="15">
        <v>43101</v>
      </c>
      <c r="J108" s="2">
        <v>31</v>
      </c>
      <c r="K108" s="22">
        <v>1032133.58</v>
      </c>
      <c r="L108" s="15">
        <v>43466</v>
      </c>
      <c r="M108" s="2">
        <v>33</v>
      </c>
      <c r="N108" s="22">
        <v>1331473.25</v>
      </c>
      <c r="O108" s="15">
        <v>43831</v>
      </c>
      <c r="P108" s="2">
        <v>21</v>
      </c>
      <c r="Q108" s="22">
        <v>1375092.43</v>
      </c>
      <c r="R108" s="15">
        <v>43891</v>
      </c>
      <c r="S108" s="2">
        <v>20</v>
      </c>
      <c r="T108" s="22">
        <v>1446571.06</v>
      </c>
      <c r="U108" s="15">
        <v>43952</v>
      </c>
      <c r="V108" s="2">
        <v>27</v>
      </c>
      <c r="W108" s="22">
        <v>1576928.7</v>
      </c>
      <c r="X108" s="15">
        <v>44013</v>
      </c>
      <c r="Y108" s="2">
        <v>22</v>
      </c>
      <c r="Z108" s="22">
        <v>1680283.86</v>
      </c>
      <c r="AA108" s="15">
        <v>44075</v>
      </c>
      <c r="AB108" s="2">
        <v>20</v>
      </c>
      <c r="AC108" s="22">
        <v>1626641.76</v>
      </c>
      <c r="AD108" s="15">
        <v>44136</v>
      </c>
      <c r="AE108" s="2">
        <v>16</v>
      </c>
      <c r="AF108" s="28">
        <v>1683868.61</v>
      </c>
      <c r="AG108" s="37">
        <v>416096.3</v>
      </c>
      <c r="AH108" s="31">
        <f t="shared" si="1"/>
        <v>308776.18000000017</v>
      </c>
    </row>
    <row r="109" spans="1:34">
      <c r="A109" s="3" t="s">
        <v>108</v>
      </c>
      <c r="B109" s="4">
        <v>107</v>
      </c>
      <c r="C109" s="15"/>
      <c r="D109" s="2"/>
      <c r="E109" s="22"/>
      <c r="F109" s="15"/>
      <c r="G109" s="2"/>
      <c r="H109" s="22"/>
      <c r="I109" s="15">
        <v>43101</v>
      </c>
      <c r="J109" s="2">
        <v>55</v>
      </c>
      <c r="K109" s="22">
        <v>741844.16</v>
      </c>
      <c r="L109" s="15">
        <v>43466</v>
      </c>
      <c r="M109" s="2">
        <v>71</v>
      </c>
      <c r="N109" s="22">
        <v>1589351.65</v>
      </c>
      <c r="O109" s="15">
        <v>43831</v>
      </c>
      <c r="P109" s="2">
        <v>64</v>
      </c>
      <c r="Q109" s="22">
        <v>2313122.4900000002</v>
      </c>
      <c r="R109" s="15">
        <v>43891</v>
      </c>
      <c r="S109" s="2">
        <v>66</v>
      </c>
      <c r="T109" s="22">
        <v>2104264.3199999998</v>
      </c>
      <c r="U109" s="15">
        <v>43952</v>
      </c>
      <c r="V109" s="2">
        <v>72</v>
      </c>
      <c r="W109" s="22">
        <v>2206275.61</v>
      </c>
      <c r="X109" s="15">
        <v>44013</v>
      </c>
      <c r="Y109" s="2">
        <v>76</v>
      </c>
      <c r="Z109" s="22">
        <v>2393452.7999999998</v>
      </c>
      <c r="AA109" s="15">
        <v>44075</v>
      </c>
      <c r="AB109" s="2">
        <v>69</v>
      </c>
      <c r="AC109" s="22">
        <v>2041307.38</v>
      </c>
      <c r="AD109" s="15">
        <v>44136</v>
      </c>
      <c r="AE109" s="2">
        <v>69</v>
      </c>
      <c r="AF109" s="28">
        <v>1937294.82</v>
      </c>
      <c r="AG109" s="37">
        <v>337989.05</v>
      </c>
      <c r="AH109" s="32">
        <f t="shared" si="1"/>
        <v>-375827.67000000016</v>
      </c>
    </row>
    <row r="110" spans="1:34">
      <c r="A110" s="3" t="s">
        <v>110</v>
      </c>
      <c r="B110" s="4">
        <v>494</v>
      </c>
      <c r="C110" s="15">
        <v>42401</v>
      </c>
      <c r="D110" s="2">
        <v>130</v>
      </c>
      <c r="E110" s="22">
        <v>1845436.02</v>
      </c>
      <c r="F110" s="15">
        <v>42736</v>
      </c>
      <c r="G110" s="2">
        <v>101</v>
      </c>
      <c r="H110" s="22">
        <v>1748990.01</v>
      </c>
      <c r="I110" s="15">
        <v>43101</v>
      </c>
      <c r="J110" s="2">
        <v>132</v>
      </c>
      <c r="K110" s="22">
        <v>2263084.9300000002</v>
      </c>
      <c r="L110" s="15">
        <v>43466</v>
      </c>
      <c r="M110" s="2">
        <v>112</v>
      </c>
      <c r="N110" s="22">
        <v>2250645.65</v>
      </c>
      <c r="O110" s="15">
        <v>43831</v>
      </c>
      <c r="P110" s="2">
        <v>101</v>
      </c>
      <c r="Q110" s="22">
        <v>1730491.99</v>
      </c>
      <c r="R110" s="15">
        <v>43891</v>
      </c>
      <c r="S110" s="2">
        <v>90</v>
      </c>
      <c r="T110" s="22">
        <v>1767434.8</v>
      </c>
      <c r="U110" s="15">
        <v>43952</v>
      </c>
      <c r="V110" s="2">
        <v>112</v>
      </c>
      <c r="W110" s="22">
        <v>2058091.33</v>
      </c>
      <c r="X110" s="15">
        <v>44013</v>
      </c>
      <c r="Y110" s="2">
        <v>96</v>
      </c>
      <c r="Z110" s="22">
        <v>2163706.85</v>
      </c>
      <c r="AA110" s="15">
        <v>44075</v>
      </c>
      <c r="AB110" s="2">
        <v>72</v>
      </c>
      <c r="AC110" s="22">
        <v>2061722.66</v>
      </c>
      <c r="AD110" s="15">
        <v>44136</v>
      </c>
      <c r="AE110" s="2">
        <v>69</v>
      </c>
      <c r="AF110" s="28">
        <v>1838770.76</v>
      </c>
      <c r="AG110" s="37">
        <v>2062057.93</v>
      </c>
      <c r="AH110" s="31">
        <f t="shared" si="1"/>
        <v>108278.77000000002</v>
      </c>
    </row>
    <row r="111" spans="1:34">
      <c r="A111" s="3" t="s">
        <v>111</v>
      </c>
      <c r="B111" s="4">
        <v>102</v>
      </c>
      <c r="C111" s="15">
        <v>42401</v>
      </c>
      <c r="D111" s="2">
        <v>25</v>
      </c>
      <c r="E111" s="22">
        <v>445679.53</v>
      </c>
      <c r="F111" s="15">
        <v>42736</v>
      </c>
      <c r="G111" s="2">
        <v>21</v>
      </c>
      <c r="H111" s="22">
        <v>295956.53999999998</v>
      </c>
      <c r="I111" s="15">
        <v>43101</v>
      </c>
      <c r="J111" s="2">
        <v>22</v>
      </c>
      <c r="K111" s="22">
        <v>449425.46</v>
      </c>
      <c r="L111" s="15">
        <v>43466</v>
      </c>
      <c r="M111" s="2">
        <v>26</v>
      </c>
      <c r="N111" s="22">
        <v>576157.31000000006</v>
      </c>
      <c r="O111" s="15">
        <v>43831</v>
      </c>
      <c r="P111" s="2">
        <v>18</v>
      </c>
      <c r="Q111" s="22">
        <v>520403.96</v>
      </c>
      <c r="R111" s="15">
        <v>43891</v>
      </c>
      <c r="S111" s="2">
        <v>23</v>
      </c>
      <c r="T111" s="22">
        <v>576413.94999999995</v>
      </c>
      <c r="U111" s="15">
        <v>43952</v>
      </c>
      <c r="V111" s="2">
        <v>37</v>
      </c>
      <c r="W111" s="22">
        <v>649366.56999999995</v>
      </c>
      <c r="X111" s="15">
        <v>44013</v>
      </c>
      <c r="Y111" s="2">
        <v>29</v>
      </c>
      <c r="Z111" s="22">
        <v>659387.52</v>
      </c>
      <c r="AA111" s="15">
        <v>44075</v>
      </c>
      <c r="AB111" s="2">
        <v>23</v>
      </c>
      <c r="AC111" s="22">
        <v>566404.56000000006</v>
      </c>
      <c r="AD111" s="15">
        <v>44136</v>
      </c>
      <c r="AE111" s="2">
        <v>23</v>
      </c>
      <c r="AF111" s="28">
        <v>558242.51</v>
      </c>
      <c r="AG111" s="37">
        <v>394978.02</v>
      </c>
      <c r="AH111" s="31">
        <f t="shared" si="1"/>
        <v>37838.549999999988</v>
      </c>
    </row>
    <row r="112" spans="1:34">
      <c r="A112" s="3" t="s">
        <v>109</v>
      </c>
      <c r="B112" s="4">
        <v>332</v>
      </c>
      <c r="C112" s="15">
        <v>42401</v>
      </c>
      <c r="D112" s="2">
        <v>78</v>
      </c>
      <c r="E112" s="22">
        <v>1173387.97</v>
      </c>
      <c r="F112" s="15">
        <v>42736</v>
      </c>
      <c r="G112" s="2">
        <v>58</v>
      </c>
      <c r="H112" s="22">
        <v>1201979.5900000001</v>
      </c>
      <c r="I112" s="15">
        <v>43101</v>
      </c>
      <c r="J112" s="2">
        <v>79</v>
      </c>
      <c r="K112" s="22">
        <v>1703138.6</v>
      </c>
      <c r="L112" s="15">
        <v>43466</v>
      </c>
      <c r="M112" s="2">
        <v>69</v>
      </c>
      <c r="N112" s="22">
        <v>1657292.4</v>
      </c>
      <c r="O112" s="15">
        <v>43831</v>
      </c>
      <c r="P112" s="2">
        <v>67</v>
      </c>
      <c r="Q112" s="22">
        <v>2245615.46</v>
      </c>
      <c r="R112" s="15">
        <v>43891</v>
      </c>
      <c r="S112" s="2">
        <v>66</v>
      </c>
      <c r="T112" s="22">
        <v>2444031.63</v>
      </c>
      <c r="U112" s="15">
        <v>43952</v>
      </c>
      <c r="V112" s="2">
        <v>87</v>
      </c>
      <c r="W112" s="22">
        <v>2820795.38</v>
      </c>
      <c r="X112" s="15">
        <v>44013</v>
      </c>
      <c r="Y112" s="2">
        <v>65</v>
      </c>
      <c r="Z112" s="22">
        <v>2718474.59</v>
      </c>
      <c r="AA112" s="15">
        <v>44075</v>
      </c>
      <c r="AB112" s="2">
        <v>47</v>
      </c>
      <c r="AC112" s="22">
        <v>2468371.56</v>
      </c>
      <c r="AD112" s="15">
        <v>44136</v>
      </c>
      <c r="AE112" s="2">
        <v>45</v>
      </c>
      <c r="AF112" s="28">
        <v>2454142.8199999998</v>
      </c>
      <c r="AG112" s="37">
        <v>1398663.02</v>
      </c>
      <c r="AH112" s="31">
        <f t="shared" si="1"/>
        <v>208527.35999999987</v>
      </c>
    </row>
    <row r="113" spans="1:34">
      <c r="A113" s="3" t="s">
        <v>114</v>
      </c>
      <c r="B113" s="4">
        <v>469</v>
      </c>
      <c r="C113" s="15">
        <v>42401</v>
      </c>
      <c r="D113" s="2">
        <v>116</v>
      </c>
      <c r="E113" s="22">
        <v>1626046.78</v>
      </c>
      <c r="F113" s="15">
        <v>42736</v>
      </c>
      <c r="G113" s="2">
        <v>105</v>
      </c>
      <c r="H113" s="22">
        <v>1989720.25</v>
      </c>
      <c r="I113" s="15">
        <v>43101</v>
      </c>
      <c r="J113" s="2">
        <v>118</v>
      </c>
      <c r="K113" s="22">
        <v>1640683.81</v>
      </c>
      <c r="L113" s="15">
        <v>43466</v>
      </c>
      <c r="M113" s="2">
        <v>118</v>
      </c>
      <c r="N113" s="22">
        <v>1800815.83</v>
      </c>
      <c r="O113" s="15">
        <v>43831</v>
      </c>
      <c r="P113" s="2">
        <v>109</v>
      </c>
      <c r="Q113" s="22">
        <v>1675976.04</v>
      </c>
      <c r="R113" s="15">
        <v>43891</v>
      </c>
      <c r="S113" s="2">
        <v>94</v>
      </c>
      <c r="T113" s="22">
        <v>1786323.01</v>
      </c>
      <c r="U113" s="15">
        <v>43952</v>
      </c>
      <c r="V113" s="2">
        <v>129</v>
      </c>
      <c r="W113" s="22">
        <v>2105454.71</v>
      </c>
      <c r="X113" s="15">
        <v>44013</v>
      </c>
      <c r="Y113" s="2">
        <v>108</v>
      </c>
      <c r="Z113" s="22">
        <v>2332542.25</v>
      </c>
      <c r="AA113" s="15">
        <v>44075</v>
      </c>
      <c r="AB113" s="2">
        <v>91</v>
      </c>
      <c r="AC113" s="22">
        <v>2234240.81</v>
      </c>
      <c r="AD113" s="15">
        <v>44136</v>
      </c>
      <c r="AE113" s="2">
        <v>68</v>
      </c>
      <c r="AF113" s="28">
        <v>1843437.1</v>
      </c>
      <c r="AG113" s="37">
        <v>1864787.65</v>
      </c>
      <c r="AH113" s="31">
        <f t="shared" si="1"/>
        <v>167461.06000000006</v>
      </c>
    </row>
    <row r="114" spans="1:34">
      <c r="A114" s="3" t="s">
        <v>112</v>
      </c>
      <c r="B114" s="4">
        <v>107</v>
      </c>
      <c r="C114" s="15">
        <v>42401</v>
      </c>
      <c r="D114" s="2">
        <v>24</v>
      </c>
      <c r="E114" s="22">
        <v>135115.92000000001</v>
      </c>
      <c r="F114" s="15">
        <v>42736</v>
      </c>
      <c r="G114" s="2">
        <v>17</v>
      </c>
      <c r="H114" s="22">
        <v>115725.75</v>
      </c>
      <c r="I114" s="15">
        <v>43101</v>
      </c>
      <c r="J114" s="2">
        <v>20</v>
      </c>
      <c r="K114" s="22">
        <v>213260.17</v>
      </c>
      <c r="L114" s="15">
        <v>43466</v>
      </c>
      <c r="M114" s="2">
        <v>18</v>
      </c>
      <c r="N114" s="22">
        <v>177405.88</v>
      </c>
      <c r="O114" s="15">
        <v>43831</v>
      </c>
      <c r="P114" s="2">
        <v>17</v>
      </c>
      <c r="Q114" s="22">
        <v>134972.48000000001</v>
      </c>
      <c r="R114" s="15">
        <v>43891</v>
      </c>
      <c r="S114" s="2">
        <v>18</v>
      </c>
      <c r="T114" s="22">
        <v>126465.34</v>
      </c>
      <c r="U114" s="15">
        <v>43952</v>
      </c>
      <c r="V114" s="2">
        <v>19</v>
      </c>
      <c r="W114" s="22">
        <v>191084.54</v>
      </c>
      <c r="X114" s="15">
        <v>44013</v>
      </c>
      <c r="Y114" s="2">
        <v>21</v>
      </c>
      <c r="Z114" s="22">
        <v>198883.24</v>
      </c>
      <c r="AA114" s="15">
        <v>44075</v>
      </c>
      <c r="AB114" s="2">
        <v>14</v>
      </c>
      <c r="AC114" s="22">
        <v>182118.74</v>
      </c>
      <c r="AD114" s="15">
        <v>44136</v>
      </c>
      <c r="AE114" s="2">
        <v>12</v>
      </c>
      <c r="AF114" s="28">
        <v>107574.27</v>
      </c>
      <c r="AG114" s="37">
        <v>435457.05</v>
      </c>
      <c r="AH114" s="32">
        <f t="shared" si="1"/>
        <v>-27398.210000000006</v>
      </c>
    </row>
    <row r="115" spans="1:34">
      <c r="A115" s="3" t="s">
        <v>113</v>
      </c>
      <c r="B115" s="4">
        <v>329</v>
      </c>
      <c r="C115" s="15">
        <v>42401</v>
      </c>
      <c r="D115" s="2">
        <v>92</v>
      </c>
      <c r="E115" s="22">
        <v>853736.06</v>
      </c>
      <c r="F115" s="15">
        <v>42736</v>
      </c>
      <c r="G115" s="2">
        <v>75</v>
      </c>
      <c r="H115" s="22">
        <v>856296.32</v>
      </c>
      <c r="I115" s="15">
        <v>43101</v>
      </c>
      <c r="J115" s="2">
        <v>86</v>
      </c>
      <c r="K115" s="22">
        <v>1413811.71</v>
      </c>
      <c r="L115" s="15">
        <v>43466</v>
      </c>
      <c r="M115" s="2">
        <v>97</v>
      </c>
      <c r="N115" s="22">
        <v>1370215.38</v>
      </c>
      <c r="O115" s="15">
        <v>43831</v>
      </c>
      <c r="P115" s="2">
        <v>77</v>
      </c>
      <c r="Q115" s="22">
        <v>1216820.6499999999</v>
      </c>
      <c r="R115" s="15">
        <v>43891</v>
      </c>
      <c r="S115" s="2">
        <v>65</v>
      </c>
      <c r="T115" s="22">
        <v>1188625.17</v>
      </c>
      <c r="U115" s="15">
        <v>43952</v>
      </c>
      <c r="V115" s="2">
        <v>79</v>
      </c>
      <c r="W115" s="22">
        <v>1363417.22</v>
      </c>
      <c r="X115" s="15">
        <v>44013</v>
      </c>
      <c r="Y115" s="2">
        <v>76</v>
      </c>
      <c r="Z115" s="22">
        <v>1521300.74</v>
      </c>
      <c r="AA115" s="15">
        <v>44075</v>
      </c>
      <c r="AB115" s="2">
        <v>57</v>
      </c>
      <c r="AC115" s="22">
        <v>1291861.27</v>
      </c>
      <c r="AD115" s="15">
        <v>44136</v>
      </c>
      <c r="AE115" s="2">
        <v>51</v>
      </c>
      <c r="AF115" s="28">
        <v>1093895.56</v>
      </c>
      <c r="AG115" s="37">
        <v>1413841.15</v>
      </c>
      <c r="AH115" s="32">
        <f t="shared" si="1"/>
        <v>-122925.08999999985</v>
      </c>
    </row>
    <row r="116" spans="1:34">
      <c r="A116" s="3" t="s">
        <v>115</v>
      </c>
      <c r="B116" s="4">
        <v>323</v>
      </c>
      <c r="C116" s="15">
        <v>42401</v>
      </c>
      <c r="D116" s="2">
        <v>88</v>
      </c>
      <c r="E116" s="22">
        <v>1431818.08</v>
      </c>
      <c r="F116" s="15">
        <v>42736</v>
      </c>
      <c r="G116" s="2">
        <v>80</v>
      </c>
      <c r="H116" s="22">
        <v>1247868.48</v>
      </c>
      <c r="I116" s="15">
        <v>43101</v>
      </c>
      <c r="J116" s="2">
        <v>90</v>
      </c>
      <c r="K116" s="22">
        <v>1466438.69</v>
      </c>
      <c r="L116" s="15">
        <v>43466</v>
      </c>
      <c r="M116" s="2">
        <v>82</v>
      </c>
      <c r="N116" s="22">
        <v>1850549.57</v>
      </c>
      <c r="O116" s="15">
        <v>43831</v>
      </c>
      <c r="P116" s="2">
        <v>73</v>
      </c>
      <c r="Q116" s="22">
        <v>1603604.23</v>
      </c>
      <c r="R116" s="15">
        <v>43891</v>
      </c>
      <c r="S116" s="2">
        <v>55</v>
      </c>
      <c r="T116" s="22">
        <v>1584914.45</v>
      </c>
      <c r="U116" s="15">
        <v>43952</v>
      </c>
      <c r="V116" s="2">
        <v>86</v>
      </c>
      <c r="W116" s="22">
        <v>1954078.94</v>
      </c>
      <c r="X116" s="15">
        <v>44013</v>
      </c>
      <c r="Y116" s="2">
        <v>69</v>
      </c>
      <c r="Z116" s="22">
        <v>1854028.41</v>
      </c>
      <c r="AA116" s="15">
        <v>44075</v>
      </c>
      <c r="AB116" s="2">
        <v>67</v>
      </c>
      <c r="AC116" s="22">
        <v>1513664.88</v>
      </c>
      <c r="AD116" s="15">
        <v>44136</v>
      </c>
      <c r="AE116" s="2">
        <v>62</v>
      </c>
      <c r="AF116" s="28">
        <v>1422980.32</v>
      </c>
      <c r="AG116" s="37">
        <v>1434727.42</v>
      </c>
      <c r="AH116" s="32">
        <f t="shared" si="1"/>
        <v>-180623.90999999992</v>
      </c>
    </row>
    <row r="117" spans="1:34">
      <c r="A117" s="3" t="s">
        <v>116</v>
      </c>
      <c r="B117" s="4">
        <v>72</v>
      </c>
      <c r="C117" s="15">
        <v>42401</v>
      </c>
      <c r="D117" s="2">
        <v>15</v>
      </c>
      <c r="E117" s="22">
        <v>55319.28</v>
      </c>
      <c r="F117" s="15">
        <v>42736</v>
      </c>
      <c r="G117" s="2">
        <v>13</v>
      </c>
      <c r="H117" s="22">
        <v>44885.56</v>
      </c>
      <c r="I117" s="15">
        <v>43101</v>
      </c>
      <c r="J117" s="2">
        <v>23</v>
      </c>
      <c r="K117" s="22">
        <v>245836.66</v>
      </c>
      <c r="L117" s="15">
        <v>43466</v>
      </c>
      <c r="M117" s="2">
        <v>16</v>
      </c>
      <c r="N117" s="22">
        <v>144561.94</v>
      </c>
      <c r="O117" s="15">
        <v>43831</v>
      </c>
      <c r="P117" s="2">
        <v>18</v>
      </c>
      <c r="Q117" s="22">
        <v>145893.06</v>
      </c>
      <c r="R117" s="15">
        <v>43891</v>
      </c>
      <c r="S117" s="2">
        <v>16</v>
      </c>
      <c r="T117" s="22">
        <v>167941.19</v>
      </c>
      <c r="U117" s="15">
        <v>43952</v>
      </c>
      <c r="V117" s="2">
        <v>21</v>
      </c>
      <c r="W117" s="22">
        <v>221799.45</v>
      </c>
      <c r="X117" s="15">
        <v>44013</v>
      </c>
      <c r="Y117" s="2">
        <v>17</v>
      </c>
      <c r="Z117" s="22">
        <v>206191.4</v>
      </c>
      <c r="AA117" s="15">
        <v>44075</v>
      </c>
      <c r="AB117" s="2">
        <v>11</v>
      </c>
      <c r="AC117" s="22">
        <v>201653.86</v>
      </c>
      <c r="AD117" s="15">
        <v>44136</v>
      </c>
      <c r="AE117" s="2">
        <v>10</v>
      </c>
      <c r="AF117" s="28">
        <v>146017.57</v>
      </c>
      <c r="AG117" s="37">
        <v>296445.01</v>
      </c>
      <c r="AH117" s="31">
        <f t="shared" si="1"/>
        <v>124.51000000000931</v>
      </c>
    </row>
    <row r="118" spans="1:34">
      <c r="A118" s="3" t="s">
        <v>117</v>
      </c>
      <c r="B118" s="4">
        <v>79</v>
      </c>
      <c r="C118" s="15">
        <v>42401</v>
      </c>
      <c r="D118" s="2">
        <v>23</v>
      </c>
      <c r="E118" s="22">
        <v>394229.47</v>
      </c>
      <c r="F118" s="15">
        <v>42736</v>
      </c>
      <c r="G118" s="2">
        <v>17</v>
      </c>
      <c r="H118" s="22">
        <v>449533.68</v>
      </c>
      <c r="I118" s="15">
        <v>43101</v>
      </c>
      <c r="J118" s="2">
        <v>24</v>
      </c>
      <c r="K118" s="22">
        <v>852798.22</v>
      </c>
      <c r="L118" s="15">
        <v>43466</v>
      </c>
      <c r="M118" s="2">
        <v>25</v>
      </c>
      <c r="N118" s="22">
        <v>823475</v>
      </c>
      <c r="O118" s="15">
        <v>43831</v>
      </c>
      <c r="P118" s="2">
        <v>26</v>
      </c>
      <c r="Q118" s="22">
        <v>1032319.18</v>
      </c>
      <c r="R118" s="15">
        <v>43891</v>
      </c>
      <c r="S118" s="2">
        <v>22</v>
      </c>
      <c r="T118" s="22">
        <v>994404.7</v>
      </c>
      <c r="U118" s="15">
        <v>43952</v>
      </c>
      <c r="V118" s="2">
        <v>30</v>
      </c>
      <c r="W118" s="22">
        <v>1105576.0900000001</v>
      </c>
      <c r="X118" s="15">
        <v>44013</v>
      </c>
      <c r="Y118" s="2">
        <v>29</v>
      </c>
      <c r="Z118" s="22">
        <v>1219072.7</v>
      </c>
      <c r="AA118" s="15">
        <v>44075</v>
      </c>
      <c r="AB118" s="2">
        <v>25</v>
      </c>
      <c r="AC118" s="22">
        <v>1267553.6399999999</v>
      </c>
      <c r="AD118" s="15">
        <v>44136</v>
      </c>
      <c r="AE118" s="2">
        <v>24</v>
      </c>
      <c r="AF118" s="28">
        <v>1288505.95</v>
      </c>
      <c r="AG118" s="37">
        <v>284946.89</v>
      </c>
      <c r="AH118" s="31">
        <f t="shared" si="1"/>
        <v>256186.7699999999</v>
      </c>
    </row>
    <row r="119" spans="1:34">
      <c r="A119" s="3" t="s">
        <v>118</v>
      </c>
      <c r="B119" s="4">
        <v>135</v>
      </c>
      <c r="C119" s="15">
        <v>42401</v>
      </c>
      <c r="D119" s="2">
        <v>37</v>
      </c>
      <c r="E119" s="22">
        <v>423504.73</v>
      </c>
      <c r="F119" s="15">
        <v>42736</v>
      </c>
      <c r="G119" s="2">
        <v>23</v>
      </c>
      <c r="H119" s="22">
        <v>327352.3</v>
      </c>
      <c r="I119" s="15">
        <v>43101</v>
      </c>
      <c r="J119" s="2">
        <v>29</v>
      </c>
      <c r="K119" s="22">
        <v>582099.18999999994</v>
      </c>
      <c r="L119" s="15">
        <v>43466</v>
      </c>
      <c r="M119" s="2">
        <v>31</v>
      </c>
      <c r="N119" s="22">
        <v>610473.55000000005</v>
      </c>
      <c r="O119" s="15">
        <v>43831</v>
      </c>
      <c r="P119" s="2">
        <v>30</v>
      </c>
      <c r="Q119" s="22">
        <v>608877.02</v>
      </c>
      <c r="R119" s="15">
        <v>43891</v>
      </c>
      <c r="S119" s="2">
        <v>21</v>
      </c>
      <c r="T119" s="22">
        <v>534106.34</v>
      </c>
      <c r="U119" s="15">
        <v>43952</v>
      </c>
      <c r="V119" s="2">
        <v>33</v>
      </c>
      <c r="W119" s="22">
        <v>640651.67000000004</v>
      </c>
      <c r="X119" s="15">
        <v>44013</v>
      </c>
      <c r="Y119" s="2">
        <v>28</v>
      </c>
      <c r="Z119" s="22">
        <v>656120.88</v>
      </c>
      <c r="AA119" s="15">
        <v>44075</v>
      </c>
      <c r="AB119" s="2">
        <v>22</v>
      </c>
      <c r="AC119" s="22">
        <v>603866.78</v>
      </c>
      <c r="AD119" s="15">
        <v>44136</v>
      </c>
      <c r="AE119" s="2">
        <v>20</v>
      </c>
      <c r="AF119" s="28">
        <v>604764.97</v>
      </c>
      <c r="AG119" s="37">
        <v>681022.94</v>
      </c>
      <c r="AH119" s="32">
        <f t="shared" si="1"/>
        <v>-4112.0500000000466</v>
      </c>
    </row>
    <row r="120" spans="1:34">
      <c r="A120" s="3" t="s">
        <v>119</v>
      </c>
      <c r="B120" s="4">
        <v>80</v>
      </c>
      <c r="C120" s="15">
        <v>42401</v>
      </c>
      <c r="D120" s="2">
        <v>22</v>
      </c>
      <c r="E120" s="22">
        <v>186384.27</v>
      </c>
      <c r="F120" s="15">
        <v>42736</v>
      </c>
      <c r="G120" s="2">
        <v>17</v>
      </c>
      <c r="H120" s="22">
        <v>91956.62</v>
      </c>
      <c r="I120" s="15">
        <v>43101</v>
      </c>
      <c r="J120" s="2">
        <v>26</v>
      </c>
      <c r="K120" s="22">
        <v>280202.68</v>
      </c>
      <c r="L120" s="15">
        <v>43466</v>
      </c>
      <c r="M120" s="2">
        <v>25</v>
      </c>
      <c r="N120" s="22">
        <v>208260.55</v>
      </c>
      <c r="O120" s="15">
        <v>43831</v>
      </c>
      <c r="P120" s="2">
        <v>23</v>
      </c>
      <c r="Q120" s="22">
        <v>159497.78</v>
      </c>
      <c r="R120" s="15">
        <v>43891</v>
      </c>
      <c r="S120" s="2">
        <v>20</v>
      </c>
      <c r="T120" s="22">
        <v>176225.3</v>
      </c>
      <c r="U120" s="15">
        <v>43952</v>
      </c>
      <c r="V120" s="2">
        <v>23</v>
      </c>
      <c r="W120" s="22">
        <v>250568.59</v>
      </c>
      <c r="X120" s="15">
        <v>44013</v>
      </c>
      <c r="Y120" s="2">
        <v>21</v>
      </c>
      <c r="Z120" s="22">
        <v>218125.75</v>
      </c>
      <c r="AA120" s="15">
        <v>44075</v>
      </c>
      <c r="AB120" s="2">
        <v>22</v>
      </c>
      <c r="AC120" s="22">
        <v>202178.73</v>
      </c>
      <c r="AD120" s="15">
        <v>44136</v>
      </c>
      <c r="AE120" s="2">
        <v>15</v>
      </c>
      <c r="AF120" s="28">
        <v>137135.32999999999</v>
      </c>
      <c r="AG120" s="37">
        <v>276110.40999999997</v>
      </c>
      <c r="AH120" s="32">
        <f t="shared" si="1"/>
        <v>-22362.450000000012</v>
      </c>
    </row>
    <row r="121" spans="1:34">
      <c r="A121" s="3" t="s">
        <v>120</v>
      </c>
      <c r="B121" s="4">
        <v>61</v>
      </c>
      <c r="C121" s="15">
        <v>42401</v>
      </c>
      <c r="D121" s="2">
        <v>19</v>
      </c>
      <c r="E121" s="22">
        <v>179969.74</v>
      </c>
      <c r="F121" s="15">
        <v>42736</v>
      </c>
      <c r="G121" s="2">
        <v>14</v>
      </c>
      <c r="H121" s="22">
        <v>226387.65</v>
      </c>
      <c r="I121" s="15">
        <v>43101</v>
      </c>
      <c r="J121" s="2">
        <v>11</v>
      </c>
      <c r="K121" s="22">
        <v>319633.61</v>
      </c>
      <c r="L121" s="15">
        <v>43466</v>
      </c>
      <c r="M121" s="2">
        <v>23</v>
      </c>
      <c r="N121" s="22">
        <v>305128.25</v>
      </c>
      <c r="O121" s="15">
        <v>43831</v>
      </c>
      <c r="P121" s="2">
        <v>19</v>
      </c>
      <c r="Q121" s="22">
        <v>239225.15</v>
      </c>
      <c r="R121" s="15">
        <v>43891</v>
      </c>
      <c r="S121" s="2">
        <v>15</v>
      </c>
      <c r="T121" s="22">
        <v>250401.4</v>
      </c>
      <c r="U121" s="15">
        <v>43952</v>
      </c>
      <c r="V121" s="2">
        <v>18</v>
      </c>
      <c r="W121" s="22">
        <v>319372.44</v>
      </c>
      <c r="X121" s="15">
        <v>44013</v>
      </c>
      <c r="Y121" s="2">
        <v>20</v>
      </c>
      <c r="Z121" s="22">
        <v>342776.72</v>
      </c>
      <c r="AA121" s="15">
        <v>44075</v>
      </c>
      <c r="AB121" s="2">
        <v>12</v>
      </c>
      <c r="AC121" s="22">
        <v>313201.74</v>
      </c>
      <c r="AD121" s="15">
        <v>44136</v>
      </c>
      <c r="AE121" s="2">
        <v>16</v>
      </c>
      <c r="AF121" s="28">
        <v>346859.48</v>
      </c>
      <c r="AG121" s="37">
        <v>308717.03999999998</v>
      </c>
      <c r="AH121" s="31">
        <f t="shared" si="1"/>
        <v>107634.32999999999</v>
      </c>
    </row>
    <row r="122" spans="1:34">
      <c r="A122" s="3" t="s">
        <v>121</v>
      </c>
      <c r="B122" s="4">
        <v>160</v>
      </c>
      <c r="C122" s="15">
        <v>42401</v>
      </c>
      <c r="D122" s="2">
        <v>48</v>
      </c>
      <c r="E122" s="22">
        <v>1035196.59</v>
      </c>
      <c r="F122" s="15">
        <v>42736</v>
      </c>
      <c r="G122" s="2">
        <v>46</v>
      </c>
      <c r="H122" s="22">
        <v>1193210.44</v>
      </c>
      <c r="I122" s="15">
        <v>43101</v>
      </c>
      <c r="J122" s="2">
        <v>51</v>
      </c>
      <c r="K122" s="22">
        <v>1356491.12</v>
      </c>
      <c r="L122" s="15">
        <v>43466</v>
      </c>
      <c r="M122" s="2">
        <v>49</v>
      </c>
      <c r="N122" s="22">
        <v>1819830.03</v>
      </c>
      <c r="O122" s="15">
        <v>43831</v>
      </c>
      <c r="P122" s="2">
        <v>44</v>
      </c>
      <c r="Q122" s="22">
        <v>1928769.45</v>
      </c>
      <c r="R122" s="15">
        <v>43891</v>
      </c>
      <c r="S122" s="2">
        <v>38</v>
      </c>
      <c r="T122" s="22">
        <v>1981351.51</v>
      </c>
      <c r="U122" s="15">
        <v>43952</v>
      </c>
      <c r="V122" s="2">
        <v>49</v>
      </c>
      <c r="W122" s="22">
        <v>2105918.4500000002</v>
      </c>
      <c r="X122" s="15">
        <v>44013</v>
      </c>
      <c r="Y122" s="2">
        <v>43</v>
      </c>
      <c r="Z122" s="22">
        <v>2214111.79</v>
      </c>
      <c r="AA122" s="15">
        <v>44075</v>
      </c>
      <c r="AB122" s="2">
        <v>39</v>
      </c>
      <c r="AC122" s="22">
        <v>2012355.03</v>
      </c>
      <c r="AD122" s="15">
        <v>44136</v>
      </c>
      <c r="AE122" s="2">
        <v>33</v>
      </c>
      <c r="AF122" s="28">
        <v>1946643.7</v>
      </c>
      <c r="AG122" s="37">
        <v>583770.17000000004</v>
      </c>
      <c r="AH122" s="31">
        <f t="shared" si="1"/>
        <v>17874.25</v>
      </c>
    </row>
    <row r="123" spans="1:34">
      <c r="A123" s="3" t="s">
        <v>122</v>
      </c>
      <c r="B123" s="4">
        <v>72</v>
      </c>
      <c r="C123" s="15">
        <v>42401</v>
      </c>
      <c r="D123" s="2">
        <v>23</v>
      </c>
      <c r="E123" s="22">
        <v>436594.54</v>
      </c>
      <c r="F123" s="15">
        <v>42736</v>
      </c>
      <c r="G123" s="2">
        <v>19</v>
      </c>
      <c r="H123" s="22">
        <v>461104.13</v>
      </c>
      <c r="I123" s="15">
        <v>43101</v>
      </c>
      <c r="J123" s="2">
        <v>22</v>
      </c>
      <c r="K123" s="22">
        <v>343842.59</v>
      </c>
      <c r="L123" s="15">
        <v>43466</v>
      </c>
      <c r="M123" s="2">
        <v>15</v>
      </c>
      <c r="N123" s="22">
        <v>410965.28</v>
      </c>
      <c r="O123" s="15">
        <v>43831</v>
      </c>
      <c r="P123" s="2">
        <v>21</v>
      </c>
      <c r="Q123" s="22">
        <v>411763.37</v>
      </c>
      <c r="R123" s="15">
        <v>43891</v>
      </c>
      <c r="S123" s="2">
        <v>17</v>
      </c>
      <c r="T123" s="22">
        <v>384074.18</v>
      </c>
      <c r="U123" s="15">
        <v>43952</v>
      </c>
      <c r="V123" s="2">
        <v>21</v>
      </c>
      <c r="W123" s="22">
        <v>455411.26</v>
      </c>
      <c r="X123" s="15">
        <v>44013</v>
      </c>
      <c r="Y123" s="2">
        <v>17</v>
      </c>
      <c r="Z123" s="22">
        <v>508967.97</v>
      </c>
      <c r="AA123" s="15">
        <v>44075</v>
      </c>
      <c r="AB123" s="2">
        <v>15</v>
      </c>
      <c r="AC123" s="22">
        <v>406078.89</v>
      </c>
      <c r="AD123" s="15">
        <v>44136</v>
      </c>
      <c r="AE123" s="2">
        <v>13</v>
      </c>
      <c r="AF123" s="28">
        <v>372041.86</v>
      </c>
      <c r="AG123" s="37">
        <v>229483.83</v>
      </c>
      <c r="AH123" s="32">
        <f t="shared" si="1"/>
        <v>-39721.510000000009</v>
      </c>
    </row>
    <row r="124" spans="1:34">
      <c r="A124" s="3" t="s">
        <v>123</v>
      </c>
      <c r="B124" s="4">
        <v>68</v>
      </c>
      <c r="C124" s="15">
        <v>42401</v>
      </c>
      <c r="D124" s="2">
        <v>18</v>
      </c>
      <c r="E124" s="22">
        <v>171304.99</v>
      </c>
      <c r="F124" s="15">
        <v>42736</v>
      </c>
      <c r="G124" s="2">
        <v>20</v>
      </c>
      <c r="H124" s="22">
        <v>239333.76000000001</v>
      </c>
      <c r="I124" s="15">
        <v>43101</v>
      </c>
      <c r="J124" s="2">
        <v>22</v>
      </c>
      <c r="K124" s="22">
        <v>388438.79</v>
      </c>
      <c r="L124" s="15">
        <v>43466</v>
      </c>
      <c r="M124" s="2">
        <v>25</v>
      </c>
      <c r="N124" s="22">
        <v>208061.11</v>
      </c>
      <c r="O124" s="15">
        <v>43831</v>
      </c>
      <c r="P124" s="2">
        <v>15</v>
      </c>
      <c r="Q124" s="22">
        <v>259434.45</v>
      </c>
      <c r="R124" s="15">
        <v>43891</v>
      </c>
      <c r="S124" s="2">
        <v>16</v>
      </c>
      <c r="T124" s="22">
        <v>282903.38</v>
      </c>
      <c r="U124" s="15">
        <v>43952</v>
      </c>
      <c r="V124" s="2">
        <v>21</v>
      </c>
      <c r="W124" s="22">
        <v>408525.15</v>
      </c>
      <c r="X124" s="15">
        <v>44013</v>
      </c>
      <c r="Y124" s="2">
        <v>21</v>
      </c>
      <c r="Z124" s="22">
        <v>464647.51</v>
      </c>
      <c r="AA124" s="15">
        <v>44075</v>
      </c>
      <c r="AB124" s="2">
        <v>17</v>
      </c>
      <c r="AC124" s="22">
        <v>258266.59</v>
      </c>
      <c r="AD124" s="15">
        <v>44136</v>
      </c>
      <c r="AE124" s="2">
        <v>12</v>
      </c>
      <c r="AF124" s="28">
        <v>114802.16</v>
      </c>
      <c r="AG124" s="37">
        <v>258731.11</v>
      </c>
      <c r="AH124" s="32">
        <f t="shared" si="1"/>
        <v>-144632.29</v>
      </c>
    </row>
    <row r="125" spans="1:34">
      <c r="A125" s="3" t="s">
        <v>124</v>
      </c>
      <c r="B125" s="4">
        <v>68</v>
      </c>
      <c r="C125" s="15">
        <v>42401</v>
      </c>
      <c r="D125" s="2">
        <v>24</v>
      </c>
      <c r="E125" s="22">
        <v>422122.31</v>
      </c>
      <c r="F125" s="15">
        <v>42736</v>
      </c>
      <c r="G125" s="2">
        <v>19</v>
      </c>
      <c r="H125" s="22">
        <v>372225.76</v>
      </c>
      <c r="I125" s="15">
        <v>43101</v>
      </c>
      <c r="J125" s="2">
        <v>14</v>
      </c>
      <c r="K125" s="22">
        <v>253713.36</v>
      </c>
      <c r="L125" s="15">
        <v>43466</v>
      </c>
      <c r="M125" s="2">
        <v>20</v>
      </c>
      <c r="N125" s="22">
        <v>245831.71</v>
      </c>
      <c r="O125" s="15">
        <v>43831</v>
      </c>
      <c r="P125" s="2">
        <v>22</v>
      </c>
      <c r="Q125" s="22">
        <v>346582.8</v>
      </c>
      <c r="R125" s="15">
        <v>43891</v>
      </c>
      <c r="S125" s="2">
        <v>20</v>
      </c>
      <c r="T125" s="22">
        <v>251681.65</v>
      </c>
      <c r="U125" s="15">
        <v>43952</v>
      </c>
      <c r="V125" s="2">
        <v>22</v>
      </c>
      <c r="W125" s="22">
        <v>297615.99</v>
      </c>
      <c r="X125" s="15">
        <v>44013</v>
      </c>
      <c r="Y125" s="2">
        <v>23</v>
      </c>
      <c r="Z125" s="22">
        <v>323230.92</v>
      </c>
      <c r="AA125" s="15">
        <v>44075</v>
      </c>
      <c r="AB125" s="2">
        <v>15</v>
      </c>
      <c r="AC125" s="22">
        <v>302619.96000000002</v>
      </c>
      <c r="AD125" s="15">
        <v>44136</v>
      </c>
      <c r="AE125" s="2">
        <v>14</v>
      </c>
      <c r="AF125" s="28">
        <v>230801.91</v>
      </c>
      <c r="AG125" s="37">
        <v>256048.36</v>
      </c>
      <c r="AH125" s="32">
        <f t="shared" si="1"/>
        <v>-115780.88999999998</v>
      </c>
    </row>
    <row r="126" spans="1:34">
      <c r="A126" s="3" t="s">
        <v>125</v>
      </c>
      <c r="B126" s="4">
        <v>132</v>
      </c>
      <c r="C126" s="15">
        <v>42401</v>
      </c>
      <c r="D126" s="2">
        <v>39</v>
      </c>
      <c r="E126" s="22">
        <v>368283.79</v>
      </c>
      <c r="F126" s="15">
        <v>42736</v>
      </c>
      <c r="G126" s="2">
        <v>28</v>
      </c>
      <c r="H126" s="22">
        <v>309756.84000000003</v>
      </c>
      <c r="I126" s="15">
        <v>43101</v>
      </c>
      <c r="J126" s="2">
        <v>29</v>
      </c>
      <c r="K126" s="22">
        <v>429706.36</v>
      </c>
      <c r="L126" s="15">
        <v>43466</v>
      </c>
      <c r="M126" s="2">
        <v>30</v>
      </c>
      <c r="N126" s="22">
        <v>704301.6</v>
      </c>
      <c r="O126" s="15">
        <v>43831</v>
      </c>
      <c r="P126" s="2">
        <v>26</v>
      </c>
      <c r="Q126" s="22">
        <v>585920.57999999996</v>
      </c>
      <c r="R126" s="15">
        <v>43891</v>
      </c>
      <c r="S126" s="2">
        <v>29</v>
      </c>
      <c r="T126" s="22">
        <v>602859.81999999995</v>
      </c>
      <c r="U126" s="15">
        <v>43952</v>
      </c>
      <c r="V126" s="2">
        <v>34</v>
      </c>
      <c r="W126" s="22">
        <v>662910.43000000005</v>
      </c>
      <c r="X126" s="15">
        <v>44013</v>
      </c>
      <c r="Y126" s="2">
        <v>32</v>
      </c>
      <c r="Z126" s="22">
        <v>714391.84</v>
      </c>
      <c r="AA126" s="15">
        <v>44075</v>
      </c>
      <c r="AB126" s="2">
        <v>26</v>
      </c>
      <c r="AC126" s="22">
        <v>671593.79</v>
      </c>
      <c r="AD126" s="15">
        <v>44136</v>
      </c>
      <c r="AE126" s="2">
        <v>24</v>
      </c>
      <c r="AF126" s="28">
        <v>709277.26</v>
      </c>
      <c r="AG126" s="37">
        <v>773455.95</v>
      </c>
      <c r="AH126" s="31">
        <f t="shared" si="1"/>
        <v>123356.68000000005</v>
      </c>
    </row>
    <row r="127" spans="1:34">
      <c r="A127" s="3" t="s">
        <v>126</v>
      </c>
      <c r="B127" s="4">
        <v>111</v>
      </c>
      <c r="C127" s="15">
        <v>42401</v>
      </c>
      <c r="D127" s="2">
        <v>32</v>
      </c>
      <c r="E127" s="22">
        <v>954575.95</v>
      </c>
      <c r="F127" s="15">
        <v>42736</v>
      </c>
      <c r="G127" s="2">
        <v>24</v>
      </c>
      <c r="H127" s="22">
        <v>691204.58</v>
      </c>
      <c r="I127" s="15">
        <v>43101</v>
      </c>
      <c r="J127" s="2">
        <v>31</v>
      </c>
      <c r="K127" s="22">
        <v>959452.49</v>
      </c>
      <c r="L127" s="15">
        <v>43466</v>
      </c>
      <c r="M127" s="2">
        <v>34</v>
      </c>
      <c r="N127" s="22">
        <v>1154494.93</v>
      </c>
      <c r="O127" s="15">
        <v>43831</v>
      </c>
      <c r="P127" s="2">
        <v>24</v>
      </c>
      <c r="Q127" s="22">
        <v>1036297.61</v>
      </c>
      <c r="R127" s="15">
        <v>43891</v>
      </c>
      <c r="S127" s="2">
        <v>27</v>
      </c>
      <c r="T127" s="22">
        <v>889626.66</v>
      </c>
      <c r="U127" s="15">
        <v>43952</v>
      </c>
      <c r="V127" s="2">
        <v>35</v>
      </c>
      <c r="W127" s="22">
        <v>1015539.53</v>
      </c>
      <c r="X127" s="15">
        <v>44013</v>
      </c>
      <c r="Y127" s="2">
        <v>30</v>
      </c>
      <c r="Z127" s="22">
        <v>928861.97</v>
      </c>
      <c r="AA127" s="15">
        <v>44075</v>
      </c>
      <c r="AB127" s="2">
        <v>29</v>
      </c>
      <c r="AC127" s="22">
        <v>847077.31</v>
      </c>
      <c r="AD127" s="15">
        <v>44136</v>
      </c>
      <c r="AE127" s="2">
        <v>27</v>
      </c>
      <c r="AF127" s="28">
        <v>810246.81</v>
      </c>
      <c r="AG127" s="37">
        <v>616022.03</v>
      </c>
      <c r="AH127" s="32">
        <f t="shared" si="1"/>
        <v>-226050.79999999993</v>
      </c>
    </row>
    <row r="128" spans="1:34">
      <c r="A128" s="3" t="s">
        <v>127</v>
      </c>
      <c r="B128" s="4">
        <v>128</v>
      </c>
      <c r="C128" s="15"/>
      <c r="D128" s="2"/>
      <c r="E128" s="22"/>
      <c r="F128" s="15"/>
      <c r="G128" s="2"/>
      <c r="H128" s="22"/>
      <c r="I128" s="15">
        <v>43101</v>
      </c>
      <c r="J128" s="2">
        <v>57</v>
      </c>
      <c r="K128" s="22">
        <v>710990.54</v>
      </c>
      <c r="L128" s="15">
        <v>43466</v>
      </c>
      <c r="M128" s="2">
        <v>49</v>
      </c>
      <c r="N128" s="22">
        <v>789117.96</v>
      </c>
      <c r="O128" s="15">
        <v>43831</v>
      </c>
      <c r="P128" s="2">
        <v>38</v>
      </c>
      <c r="Q128" s="22">
        <v>351076.99</v>
      </c>
      <c r="R128" s="15">
        <v>43891</v>
      </c>
      <c r="S128" s="2">
        <v>33</v>
      </c>
      <c r="T128" s="22">
        <v>346432.86</v>
      </c>
      <c r="U128" s="15">
        <v>43952</v>
      </c>
      <c r="V128" s="2">
        <v>38</v>
      </c>
      <c r="W128" s="22">
        <v>525730.37</v>
      </c>
      <c r="X128" s="15">
        <v>44013</v>
      </c>
      <c r="Y128" s="2">
        <v>28</v>
      </c>
      <c r="Z128" s="22">
        <v>437640.59</v>
      </c>
      <c r="AA128" s="15">
        <v>44075</v>
      </c>
      <c r="AB128" s="2">
        <v>27</v>
      </c>
      <c r="AC128" s="22">
        <v>305185.98</v>
      </c>
      <c r="AD128" s="15">
        <v>44136</v>
      </c>
      <c r="AE128" s="2">
        <v>32</v>
      </c>
      <c r="AF128" s="28">
        <v>423434.62</v>
      </c>
      <c r="AG128" s="37">
        <v>809741.59</v>
      </c>
      <c r="AH128" s="31">
        <f t="shared" si="1"/>
        <v>72357.63</v>
      </c>
    </row>
    <row r="129" spans="1:34">
      <c r="A129" s="3" t="s">
        <v>128</v>
      </c>
      <c r="B129" s="4">
        <v>73</v>
      </c>
      <c r="C129" s="15">
        <v>42401</v>
      </c>
      <c r="D129" s="2">
        <v>15</v>
      </c>
      <c r="E129" s="22">
        <v>95013.64</v>
      </c>
      <c r="F129" s="15">
        <v>42736</v>
      </c>
      <c r="G129" s="2">
        <v>13</v>
      </c>
      <c r="H129" s="22">
        <v>127638.72</v>
      </c>
      <c r="I129" s="15">
        <v>43101</v>
      </c>
      <c r="J129" s="2">
        <v>21</v>
      </c>
      <c r="K129" s="22">
        <v>180981.47</v>
      </c>
      <c r="L129" s="15">
        <v>43466</v>
      </c>
      <c r="M129" s="2">
        <v>20</v>
      </c>
      <c r="N129" s="22">
        <v>180278.86</v>
      </c>
      <c r="O129" s="15">
        <v>43831</v>
      </c>
      <c r="P129" s="2">
        <v>21</v>
      </c>
      <c r="Q129" s="22">
        <v>147188.78</v>
      </c>
      <c r="R129" s="15">
        <v>43891</v>
      </c>
      <c r="S129" s="2">
        <v>17</v>
      </c>
      <c r="T129" s="22">
        <v>125952.23</v>
      </c>
      <c r="U129" s="15">
        <v>43952</v>
      </c>
      <c r="V129" s="2">
        <v>20</v>
      </c>
      <c r="W129" s="22">
        <v>164774.6</v>
      </c>
      <c r="X129" s="15">
        <v>44013</v>
      </c>
      <c r="Y129" s="2">
        <v>20</v>
      </c>
      <c r="Z129" s="22">
        <v>175592.08</v>
      </c>
      <c r="AA129" s="15">
        <v>44075</v>
      </c>
      <c r="AB129" s="2">
        <v>15</v>
      </c>
      <c r="AC129" s="22">
        <v>127199.73</v>
      </c>
      <c r="AD129" s="15">
        <v>44136</v>
      </c>
      <c r="AE129" s="2">
        <v>10</v>
      </c>
      <c r="AF129" s="28">
        <v>86328.76</v>
      </c>
      <c r="AG129" s="37">
        <v>304185.81</v>
      </c>
      <c r="AH129" s="32">
        <f t="shared" si="1"/>
        <v>-60860.020000000004</v>
      </c>
    </row>
    <row r="130" spans="1:34">
      <c r="A130" s="3" t="s">
        <v>129</v>
      </c>
      <c r="B130" s="4">
        <v>72</v>
      </c>
      <c r="C130" s="15">
        <v>42401</v>
      </c>
      <c r="D130" s="2">
        <v>28</v>
      </c>
      <c r="E130" s="22">
        <v>468174.43</v>
      </c>
      <c r="F130" s="15">
        <v>42736</v>
      </c>
      <c r="G130" s="2">
        <v>23</v>
      </c>
      <c r="H130" s="22">
        <v>486208.13</v>
      </c>
      <c r="I130" s="15">
        <v>43101</v>
      </c>
      <c r="J130" s="2">
        <v>23</v>
      </c>
      <c r="K130" s="22">
        <v>469198.45</v>
      </c>
      <c r="L130" s="15">
        <v>43466</v>
      </c>
      <c r="M130" s="2">
        <v>26</v>
      </c>
      <c r="N130" s="22">
        <v>623106.87</v>
      </c>
      <c r="O130" s="15">
        <v>43831</v>
      </c>
      <c r="P130" s="2">
        <v>24</v>
      </c>
      <c r="Q130" s="22">
        <v>380890.46</v>
      </c>
      <c r="R130" s="15">
        <v>43891</v>
      </c>
      <c r="S130" s="2">
        <v>22</v>
      </c>
      <c r="T130" s="22">
        <v>295779.27</v>
      </c>
      <c r="U130" s="15">
        <v>43952</v>
      </c>
      <c r="V130" s="2">
        <v>27</v>
      </c>
      <c r="W130" s="22">
        <v>400405.65</v>
      </c>
      <c r="X130" s="15">
        <v>44013</v>
      </c>
      <c r="Y130" s="2">
        <v>27</v>
      </c>
      <c r="Z130" s="22">
        <v>486156.41</v>
      </c>
      <c r="AA130" s="15">
        <v>44075</v>
      </c>
      <c r="AB130" s="2">
        <v>20</v>
      </c>
      <c r="AC130" s="22">
        <v>455607.12</v>
      </c>
      <c r="AD130" s="15">
        <v>44136</v>
      </c>
      <c r="AE130" s="2">
        <v>18</v>
      </c>
      <c r="AF130" s="28">
        <v>434884.64</v>
      </c>
      <c r="AG130" s="37">
        <v>263803.63</v>
      </c>
      <c r="AH130" s="31">
        <f t="shared" si="1"/>
        <v>53994.179999999993</v>
      </c>
    </row>
    <row r="131" spans="1:34">
      <c r="A131" s="3" t="s">
        <v>130</v>
      </c>
      <c r="B131" s="4">
        <v>79</v>
      </c>
      <c r="C131" s="15">
        <v>42401</v>
      </c>
      <c r="D131" s="2">
        <v>19</v>
      </c>
      <c r="E131" s="22">
        <v>428170.97</v>
      </c>
      <c r="F131" s="15">
        <v>42736</v>
      </c>
      <c r="G131" s="2">
        <v>21</v>
      </c>
      <c r="H131" s="22">
        <v>152648.84</v>
      </c>
      <c r="I131" s="15">
        <v>43101</v>
      </c>
      <c r="J131" s="2">
        <v>19</v>
      </c>
      <c r="K131" s="22">
        <v>221031.99</v>
      </c>
      <c r="L131" s="15">
        <v>43466</v>
      </c>
      <c r="M131" s="2">
        <v>18</v>
      </c>
      <c r="N131" s="22">
        <v>323067.43</v>
      </c>
      <c r="O131" s="15">
        <v>43831</v>
      </c>
      <c r="P131" s="2">
        <v>12</v>
      </c>
      <c r="Q131" s="22">
        <v>301846.05</v>
      </c>
      <c r="R131" s="15">
        <v>43891</v>
      </c>
      <c r="S131" s="2">
        <v>16</v>
      </c>
      <c r="T131" s="22">
        <v>330413.18</v>
      </c>
      <c r="U131" s="15">
        <v>43952</v>
      </c>
      <c r="V131" s="2">
        <v>14</v>
      </c>
      <c r="W131" s="22">
        <v>419962.62</v>
      </c>
      <c r="X131" s="15">
        <v>44013</v>
      </c>
      <c r="Y131" s="2">
        <v>13</v>
      </c>
      <c r="Z131" s="22">
        <v>427899.3</v>
      </c>
      <c r="AA131" s="15">
        <v>44075</v>
      </c>
      <c r="AB131" s="2">
        <v>12</v>
      </c>
      <c r="AC131" s="22">
        <v>417638.57</v>
      </c>
      <c r="AD131" s="15">
        <v>44136</v>
      </c>
      <c r="AE131" s="2">
        <v>16</v>
      </c>
      <c r="AF131" s="28">
        <v>378114.16</v>
      </c>
      <c r="AG131" s="37">
        <v>323431.27</v>
      </c>
      <c r="AH131" s="31">
        <f t="shared" ref="AH131:AH194" si="2">AF131-Q131</f>
        <v>76268.109999999986</v>
      </c>
    </row>
    <row r="132" spans="1:34">
      <c r="A132" s="3" t="s">
        <v>131</v>
      </c>
      <c r="B132" s="4">
        <v>80</v>
      </c>
      <c r="C132" s="15">
        <v>42401</v>
      </c>
      <c r="D132" s="2">
        <v>24</v>
      </c>
      <c r="E132" s="22">
        <v>368355.4</v>
      </c>
      <c r="F132" s="15">
        <v>42736</v>
      </c>
      <c r="G132" s="2">
        <v>25</v>
      </c>
      <c r="H132" s="22">
        <v>471695.77</v>
      </c>
      <c r="I132" s="15">
        <v>43101</v>
      </c>
      <c r="J132" s="2">
        <v>21</v>
      </c>
      <c r="K132" s="22">
        <v>753434.79</v>
      </c>
      <c r="L132" s="15">
        <v>43466</v>
      </c>
      <c r="M132" s="2">
        <v>23</v>
      </c>
      <c r="N132" s="22">
        <v>833061.05</v>
      </c>
      <c r="O132" s="15">
        <v>43831</v>
      </c>
      <c r="P132" s="2">
        <v>14</v>
      </c>
      <c r="Q132" s="22">
        <v>796470.1</v>
      </c>
      <c r="R132" s="15">
        <v>43891</v>
      </c>
      <c r="S132" s="2">
        <v>14</v>
      </c>
      <c r="T132" s="22">
        <v>825800.37</v>
      </c>
      <c r="U132" s="15">
        <v>43952</v>
      </c>
      <c r="V132" s="2">
        <v>23</v>
      </c>
      <c r="W132" s="22">
        <v>912424.86</v>
      </c>
      <c r="X132" s="15">
        <v>44013</v>
      </c>
      <c r="Y132" s="2">
        <v>18</v>
      </c>
      <c r="Z132" s="22">
        <v>967170.71</v>
      </c>
      <c r="AA132" s="15">
        <v>44075</v>
      </c>
      <c r="AB132" s="2">
        <v>15</v>
      </c>
      <c r="AC132" s="22">
        <v>904576.41</v>
      </c>
      <c r="AD132" s="15">
        <v>44136</v>
      </c>
      <c r="AE132" s="2">
        <v>14</v>
      </c>
      <c r="AF132" s="28">
        <v>890374.55</v>
      </c>
      <c r="AG132" s="37">
        <v>7649.04</v>
      </c>
      <c r="AH132" s="31">
        <f t="shared" si="2"/>
        <v>93904.45000000007</v>
      </c>
    </row>
    <row r="133" spans="1:34">
      <c r="A133" s="3" t="s">
        <v>132</v>
      </c>
      <c r="B133" s="4">
        <v>81</v>
      </c>
      <c r="C133" s="15">
        <v>42401</v>
      </c>
      <c r="D133" s="2">
        <v>21</v>
      </c>
      <c r="E133" s="22">
        <v>698741.07</v>
      </c>
      <c r="F133" s="15">
        <v>42736</v>
      </c>
      <c r="G133" s="2">
        <v>18</v>
      </c>
      <c r="H133" s="22">
        <v>697869.27</v>
      </c>
      <c r="I133" s="15">
        <v>43101</v>
      </c>
      <c r="J133" s="2">
        <v>25</v>
      </c>
      <c r="K133" s="22">
        <v>736576.44</v>
      </c>
      <c r="L133" s="15">
        <v>43466</v>
      </c>
      <c r="M133" s="2">
        <v>23</v>
      </c>
      <c r="N133" s="22">
        <v>610735.53</v>
      </c>
      <c r="O133" s="15">
        <v>43831</v>
      </c>
      <c r="P133" s="2">
        <v>21</v>
      </c>
      <c r="Q133" s="22">
        <v>491938.13</v>
      </c>
      <c r="R133" s="15">
        <v>43891</v>
      </c>
      <c r="S133" s="2">
        <v>19</v>
      </c>
      <c r="T133" s="22">
        <v>490317.66</v>
      </c>
      <c r="U133" s="15">
        <v>43952</v>
      </c>
      <c r="V133" s="2">
        <v>21</v>
      </c>
      <c r="W133" s="22">
        <v>518983.34</v>
      </c>
      <c r="X133" s="15">
        <v>44013</v>
      </c>
      <c r="Y133" s="2">
        <v>22</v>
      </c>
      <c r="Z133" s="22">
        <v>513030.41</v>
      </c>
      <c r="AA133" s="15">
        <v>44075</v>
      </c>
      <c r="AB133" s="2">
        <v>22</v>
      </c>
      <c r="AC133" s="22">
        <v>313897.57</v>
      </c>
      <c r="AD133" s="15">
        <v>44136</v>
      </c>
      <c r="AE133" s="2">
        <v>21</v>
      </c>
      <c r="AF133" s="28">
        <v>250016.66</v>
      </c>
      <c r="AG133" s="37">
        <v>344391.95</v>
      </c>
      <c r="AH133" s="32">
        <f t="shared" si="2"/>
        <v>-241921.47</v>
      </c>
    </row>
    <row r="134" spans="1:34">
      <c r="A134" s="3" t="s">
        <v>133</v>
      </c>
      <c r="B134" s="4">
        <v>82</v>
      </c>
      <c r="C134" s="15">
        <v>42401</v>
      </c>
      <c r="D134" s="2">
        <v>31</v>
      </c>
      <c r="E134" s="22">
        <v>754570.38</v>
      </c>
      <c r="F134" s="15">
        <v>42736</v>
      </c>
      <c r="G134" s="2">
        <v>31</v>
      </c>
      <c r="H134" s="22">
        <v>473592.03</v>
      </c>
      <c r="I134" s="15">
        <v>43101</v>
      </c>
      <c r="J134" s="2">
        <v>32</v>
      </c>
      <c r="K134" s="22">
        <v>478175.68</v>
      </c>
      <c r="L134" s="15">
        <v>43466</v>
      </c>
      <c r="M134" s="2">
        <v>26</v>
      </c>
      <c r="N134" s="22">
        <v>659665.23</v>
      </c>
      <c r="O134" s="15">
        <v>43831</v>
      </c>
      <c r="P134" s="2">
        <v>21</v>
      </c>
      <c r="Q134" s="22">
        <v>656836.17000000004</v>
      </c>
      <c r="R134" s="15">
        <v>43891</v>
      </c>
      <c r="S134" s="2">
        <v>16</v>
      </c>
      <c r="T134" s="22">
        <v>675079.29</v>
      </c>
      <c r="U134" s="15">
        <v>43952</v>
      </c>
      <c r="V134" s="2">
        <v>24</v>
      </c>
      <c r="W134" s="22">
        <v>800773.34</v>
      </c>
      <c r="X134" s="15">
        <v>44013</v>
      </c>
      <c r="Y134" s="2">
        <v>27</v>
      </c>
      <c r="Z134" s="22">
        <v>865766.1</v>
      </c>
      <c r="AA134" s="15">
        <v>44075</v>
      </c>
      <c r="AB134" s="2">
        <v>22</v>
      </c>
      <c r="AC134" s="22">
        <v>905821.39</v>
      </c>
      <c r="AD134" s="15">
        <v>44136</v>
      </c>
      <c r="AE134" s="2">
        <v>19</v>
      </c>
      <c r="AF134" s="28">
        <v>717062.27</v>
      </c>
      <c r="AG134" s="37">
        <v>353575.5</v>
      </c>
      <c r="AH134" s="31">
        <f t="shared" si="2"/>
        <v>60226.099999999977</v>
      </c>
    </row>
    <row r="135" spans="1:34">
      <c r="A135" s="3" t="s">
        <v>134</v>
      </c>
      <c r="B135" s="4">
        <v>80</v>
      </c>
      <c r="C135" s="15">
        <v>42401</v>
      </c>
      <c r="D135" s="2">
        <v>21</v>
      </c>
      <c r="E135" s="22">
        <v>635599.55000000005</v>
      </c>
      <c r="F135" s="15">
        <v>42736</v>
      </c>
      <c r="G135" s="2">
        <v>23</v>
      </c>
      <c r="H135" s="22">
        <v>510751.02</v>
      </c>
      <c r="I135" s="15">
        <v>43101</v>
      </c>
      <c r="J135" s="2">
        <v>27</v>
      </c>
      <c r="K135" s="22">
        <v>471518.96</v>
      </c>
      <c r="L135" s="15">
        <v>43466</v>
      </c>
      <c r="M135" s="2">
        <v>27</v>
      </c>
      <c r="N135" s="22">
        <v>641667.86</v>
      </c>
      <c r="O135" s="15">
        <v>43831</v>
      </c>
      <c r="P135" s="2">
        <v>28</v>
      </c>
      <c r="Q135" s="22">
        <v>516162.3</v>
      </c>
      <c r="R135" s="15">
        <v>43891</v>
      </c>
      <c r="S135" s="2">
        <v>25</v>
      </c>
      <c r="T135" s="22">
        <v>496328.96000000002</v>
      </c>
      <c r="U135" s="15">
        <v>43952</v>
      </c>
      <c r="V135" s="2">
        <v>27</v>
      </c>
      <c r="W135" s="22">
        <v>570261.5</v>
      </c>
      <c r="X135" s="15">
        <v>44013</v>
      </c>
      <c r="Y135" s="2">
        <v>24</v>
      </c>
      <c r="Z135" s="22">
        <v>602883.80000000005</v>
      </c>
      <c r="AA135" s="15">
        <v>44075</v>
      </c>
      <c r="AB135" s="2">
        <v>24</v>
      </c>
      <c r="AC135" s="22">
        <v>579697.75</v>
      </c>
      <c r="AD135" s="15">
        <v>44136</v>
      </c>
      <c r="AE135" s="2">
        <v>19</v>
      </c>
      <c r="AF135" s="28">
        <v>448401.98</v>
      </c>
      <c r="AG135" s="37">
        <v>341020.14</v>
      </c>
      <c r="AH135" s="32">
        <f t="shared" si="2"/>
        <v>-67760.320000000007</v>
      </c>
    </row>
    <row r="136" spans="1:34">
      <c r="A136" s="3" t="s">
        <v>135</v>
      </c>
      <c r="B136" s="4">
        <v>80</v>
      </c>
      <c r="C136" s="15">
        <v>42401</v>
      </c>
      <c r="D136" s="2">
        <v>21</v>
      </c>
      <c r="E136" s="22">
        <v>456017.03</v>
      </c>
      <c r="F136" s="15">
        <v>42736</v>
      </c>
      <c r="G136" s="2">
        <v>16</v>
      </c>
      <c r="H136" s="22">
        <v>209661.64</v>
      </c>
      <c r="I136" s="15">
        <v>43101</v>
      </c>
      <c r="J136" s="2">
        <v>24</v>
      </c>
      <c r="K136" s="22">
        <v>368304.81</v>
      </c>
      <c r="L136" s="15">
        <v>43466</v>
      </c>
      <c r="M136" s="2">
        <v>20</v>
      </c>
      <c r="N136" s="22">
        <v>502596.52</v>
      </c>
      <c r="O136" s="15">
        <v>43831</v>
      </c>
      <c r="P136" s="2">
        <v>18</v>
      </c>
      <c r="Q136" s="22">
        <v>537810.59</v>
      </c>
      <c r="R136" s="15">
        <v>43891</v>
      </c>
      <c r="S136" s="2">
        <v>16</v>
      </c>
      <c r="T136" s="22">
        <v>502333.44</v>
      </c>
      <c r="U136" s="15">
        <v>43952</v>
      </c>
      <c r="V136" s="2">
        <v>20</v>
      </c>
      <c r="W136" s="22">
        <v>534222.73</v>
      </c>
      <c r="X136" s="15">
        <v>44013</v>
      </c>
      <c r="Y136" s="2">
        <v>18</v>
      </c>
      <c r="Z136" s="22">
        <v>542489.77</v>
      </c>
      <c r="AA136" s="15">
        <v>44075</v>
      </c>
      <c r="AB136" s="2">
        <v>19</v>
      </c>
      <c r="AC136" s="22">
        <v>505958.45</v>
      </c>
      <c r="AD136" s="15">
        <v>44136</v>
      </c>
      <c r="AE136" s="2">
        <v>17</v>
      </c>
      <c r="AF136" s="28">
        <v>511047.65</v>
      </c>
      <c r="AG136" s="37">
        <v>316804.46999999997</v>
      </c>
      <c r="AH136" s="32">
        <f t="shared" si="2"/>
        <v>-26762.939999999944</v>
      </c>
    </row>
    <row r="137" spans="1:34">
      <c r="A137" s="3" t="s">
        <v>136</v>
      </c>
      <c r="B137" s="4">
        <v>60</v>
      </c>
      <c r="C137" s="15">
        <v>42401</v>
      </c>
      <c r="D137" s="2">
        <v>16</v>
      </c>
      <c r="E137" s="22">
        <v>130543.19</v>
      </c>
      <c r="F137" s="15">
        <v>42736</v>
      </c>
      <c r="G137" s="2">
        <v>14</v>
      </c>
      <c r="H137" s="22">
        <v>133459.03</v>
      </c>
      <c r="I137" s="15">
        <v>43101</v>
      </c>
      <c r="J137" s="2">
        <v>18</v>
      </c>
      <c r="K137" s="22">
        <v>267773.12</v>
      </c>
      <c r="L137" s="15">
        <v>43466</v>
      </c>
      <c r="M137" s="2">
        <v>17</v>
      </c>
      <c r="N137" s="22">
        <v>262413.99</v>
      </c>
      <c r="O137" s="15">
        <v>43831</v>
      </c>
      <c r="P137" s="2">
        <v>19</v>
      </c>
      <c r="Q137" s="22">
        <v>301454.15000000002</v>
      </c>
      <c r="R137" s="15">
        <v>43891</v>
      </c>
      <c r="S137" s="2">
        <v>15</v>
      </c>
      <c r="T137" s="22">
        <v>288941.28000000003</v>
      </c>
      <c r="U137" s="15">
        <v>43952</v>
      </c>
      <c r="V137" s="2">
        <v>17</v>
      </c>
      <c r="W137" s="22">
        <v>305715.74</v>
      </c>
      <c r="X137" s="15">
        <v>44013</v>
      </c>
      <c r="Y137" s="2">
        <v>16</v>
      </c>
      <c r="Z137" s="22">
        <v>309982.78999999998</v>
      </c>
      <c r="AA137" s="15">
        <v>44075</v>
      </c>
      <c r="AB137" s="2">
        <v>16</v>
      </c>
      <c r="AC137" s="22">
        <v>324217.63</v>
      </c>
      <c r="AD137" s="15">
        <v>44136</v>
      </c>
      <c r="AE137" s="2">
        <v>15</v>
      </c>
      <c r="AF137" s="28">
        <v>250048.51</v>
      </c>
      <c r="AG137" s="37">
        <v>214473.19</v>
      </c>
      <c r="AH137" s="32">
        <f t="shared" si="2"/>
        <v>-51405.640000000014</v>
      </c>
    </row>
    <row r="138" spans="1:34">
      <c r="A138" s="3" t="s">
        <v>137</v>
      </c>
      <c r="B138" s="4">
        <v>81</v>
      </c>
      <c r="C138" s="15">
        <v>42401</v>
      </c>
      <c r="D138" s="2">
        <v>19</v>
      </c>
      <c r="E138" s="22">
        <v>345464.14</v>
      </c>
      <c r="F138" s="15">
        <v>42736</v>
      </c>
      <c r="G138" s="2">
        <v>25</v>
      </c>
      <c r="H138" s="22">
        <v>442618.15</v>
      </c>
      <c r="I138" s="15">
        <v>43101</v>
      </c>
      <c r="J138" s="2">
        <v>27</v>
      </c>
      <c r="K138" s="22">
        <v>647248.11</v>
      </c>
      <c r="L138" s="15">
        <v>43466</v>
      </c>
      <c r="M138" s="2">
        <v>29</v>
      </c>
      <c r="N138" s="22">
        <v>899851.89</v>
      </c>
      <c r="O138" s="15">
        <v>43831</v>
      </c>
      <c r="P138" s="2">
        <v>24</v>
      </c>
      <c r="Q138" s="22">
        <v>832853.21</v>
      </c>
      <c r="R138" s="15">
        <v>43891</v>
      </c>
      <c r="S138" s="2">
        <v>22</v>
      </c>
      <c r="T138" s="22">
        <v>857168.28</v>
      </c>
      <c r="U138" s="15">
        <v>43952</v>
      </c>
      <c r="V138" s="2">
        <v>30</v>
      </c>
      <c r="W138" s="22">
        <v>871592.6</v>
      </c>
      <c r="X138" s="15">
        <v>44013</v>
      </c>
      <c r="Y138" s="2">
        <v>30</v>
      </c>
      <c r="Z138" s="22">
        <v>927180.27</v>
      </c>
      <c r="AA138" s="15">
        <v>44075</v>
      </c>
      <c r="AB138" s="2">
        <v>25</v>
      </c>
      <c r="AC138" s="22">
        <v>964954.83</v>
      </c>
      <c r="AD138" s="15">
        <v>44136</v>
      </c>
      <c r="AE138" s="2">
        <v>25</v>
      </c>
      <c r="AF138" s="28">
        <v>962772.02</v>
      </c>
      <c r="AG138" s="37">
        <v>322023.52</v>
      </c>
      <c r="AH138" s="31">
        <f t="shared" si="2"/>
        <v>129918.81000000006</v>
      </c>
    </row>
    <row r="139" spans="1:34">
      <c r="A139" s="3" t="s">
        <v>138</v>
      </c>
      <c r="B139" s="4">
        <v>80</v>
      </c>
      <c r="C139" s="15">
        <v>42401</v>
      </c>
      <c r="D139" s="2">
        <v>23</v>
      </c>
      <c r="E139" s="22">
        <v>131231.07999999999</v>
      </c>
      <c r="F139" s="15">
        <v>42736</v>
      </c>
      <c r="G139" s="2">
        <v>13</v>
      </c>
      <c r="H139" s="22">
        <v>118086.51</v>
      </c>
      <c r="I139" s="15">
        <v>43101</v>
      </c>
      <c r="J139" s="2">
        <v>27</v>
      </c>
      <c r="K139" s="22">
        <v>189848.27</v>
      </c>
      <c r="L139" s="15">
        <v>43466</v>
      </c>
      <c r="M139" s="2">
        <v>25</v>
      </c>
      <c r="N139" s="22">
        <v>185410.65</v>
      </c>
      <c r="O139" s="15">
        <v>43831</v>
      </c>
      <c r="P139" s="2">
        <v>20</v>
      </c>
      <c r="Q139" s="22">
        <v>181905.46</v>
      </c>
      <c r="R139" s="15">
        <v>43891</v>
      </c>
      <c r="S139" s="2">
        <v>21</v>
      </c>
      <c r="T139" s="22">
        <v>185958.32</v>
      </c>
      <c r="U139" s="15">
        <v>43952</v>
      </c>
      <c r="V139" s="2">
        <v>25</v>
      </c>
      <c r="W139" s="22">
        <v>257494.28</v>
      </c>
      <c r="X139" s="15">
        <v>44013</v>
      </c>
      <c r="Y139" s="2">
        <v>24</v>
      </c>
      <c r="Z139" s="22">
        <v>253035.31</v>
      </c>
      <c r="AA139" s="15">
        <v>44075</v>
      </c>
      <c r="AB139" s="2">
        <v>21</v>
      </c>
      <c r="AC139" s="22">
        <v>173817.86</v>
      </c>
      <c r="AD139" s="15">
        <v>44136</v>
      </c>
      <c r="AE139" s="2">
        <v>17</v>
      </c>
      <c r="AF139" s="28">
        <v>166462.88</v>
      </c>
      <c r="AG139" s="37">
        <v>252227.75</v>
      </c>
      <c r="AH139" s="32">
        <f t="shared" si="2"/>
        <v>-15442.579999999987</v>
      </c>
    </row>
    <row r="140" spans="1:34">
      <c r="A140" s="3" t="s">
        <v>139</v>
      </c>
      <c r="B140" s="4">
        <v>80</v>
      </c>
      <c r="C140" s="15">
        <v>42401</v>
      </c>
      <c r="D140" s="2">
        <v>18</v>
      </c>
      <c r="E140" s="22">
        <v>435963.95</v>
      </c>
      <c r="F140" s="15">
        <v>42736</v>
      </c>
      <c r="G140" s="2">
        <v>21</v>
      </c>
      <c r="H140" s="22">
        <v>382742.87</v>
      </c>
      <c r="I140" s="15">
        <v>43101</v>
      </c>
      <c r="J140" s="2">
        <v>18</v>
      </c>
      <c r="K140" s="22">
        <v>398215.16</v>
      </c>
      <c r="L140" s="15">
        <v>43466</v>
      </c>
      <c r="M140" s="2">
        <v>18</v>
      </c>
      <c r="N140" s="22">
        <v>442888.87</v>
      </c>
      <c r="O140" s="15">
        <v>43831</v>
      </c>
      <c r="P140" s="2">
        <v>19</v>
      </c>
      <c r="Q140" s="22">
        <v>507723.65</v>
      </c>
      <c r="R140" s="15">
        <v>43891</v>
      </c>
      <c r="S140" s="2">
        <v>20</v>
      </c>
      <c r="T140" s="22">
        <v>420378.32</v>
      </c>
      <c r="U140" s="15">
        <v>43952</v>
      </c>
      <c r="V140" s="2">
        <v>23</v>
      </c>
      <c r="W140" s="22">
        <v>473797.38</v>
      </c>
      <c r="X140" s="15">
        <v>44013</v>
      </c>
      <c r="Y140" s="2">
        <v>21</v>
      </c>
      <c r="Z140" s="22">
        <v>486612.01</v>
      </c>
      <c r="AA140" s="15">
        <v>44075</v>
      </c>
      <c r="AB140" s="2">
        <v>17</v>
      </c>
      <c r="AC140" s="22">
        <v>435029.95</v>
      </c>
      <c r="AD140" s="15">
        <v>44136</v>
      </c>
      <c r="AE140" s="2">
        <v>17</v>
      </c>
      <c r="AF140" s="28">
        <v>444009.16</v>
      </c>
      <c r="AG140" s="37">
        <v>308522.94</v>
      </c>
      <c r="AH140" s="32">
        <f t="shared" si="2"/>
        <v>-63714.490000000049</v>
      </c>
    </row>
    <row r="141" spans="1:34">
      <c r="A141" s="3" t="s">
        <v>140</v>
      </c>
      <c r="B141" s="4">
        <v>60</v>
      </c>
      <c r="C141" s="15">
        <v>42401</v>
      </c>
      <c r="D141" s="2">
        <v>20</v>
      </c>
      <c r="E141" s="22">
        <v>248356.76</v>
      </c>
      <c r="F141" s="15">
        <v>42736</v>
      </c>
      <c r="G141" s="2">
        <v>18</v>
      </c>
      <c r="H141" s="22">
        <v>302337.33</v>
      </c>
      <c r="I141" s="15">
        <v>43101</v>
      </c>
      <c r="J141" s="2">
        <v>18</v>
      </c>
      <c r="K141" s="22">
        <v>274903.92</v>
      </c>
      <c r="L141" s="15">
        <v>43466</v>
      </c>
      <c r="M141" s="2">
        <v>14</v>
      </c>
      <c r="N141" s="22">
        <v>292908.11</v>
      </c>
      <c r="O141" s="15">
        <v>43831</v>
      </c>
      <c r="P141" s="2">
        <v>18</v>
      </c>
      <c r="Q141" s="22">
        <v>412800.58</v>
      </c>
      <c r="R141" s="15">
        <v>43891</v>
      </c>
      <c r="S141" s="2">
        <v>16</v>
      </c>
      <c r="T141" s="22">
        <v>378389.83</v>
      </c>
      <c r="U141" s="15">
        <v>43952</v>
      </c>
      <c r="V141" s="2">
        <v>19</v>
      </c>
      <c r="W141" s="22">
        <v>445738.25</v>
      </c>
      <c r="X141" s="15">
        <v>44013</v>
      </c>
      <c r="Y141" s="2">
        <v>20</v>
      </c>
      <c r="Z141" s="22">
        <v>484903.47</v>
      </c>
      <c r="AA141" s="15">
        <v>44075</v>
      </c>
      <c r="AB141" s="2">
        <v>15</v>
      </c>
      <c r="AC141" s="22">
        <v>467670.52</v>
      </c>
      <c r="AD141" s="15">
        <v>44136</v>
      </c>
      <c r="AE141" s="2">
        <v>12</v>
      </c>
      <c r="AF141" s="28">
        <v>384313.16</v>
      </c>
      <c r="AG141" s="37">
        <v>203497.72</v>
      </c>
      <c r="AH141" s="32">
        <f t="shared" si="2"/>
        <v>-28487.420000000042</v>
      </c>
    </row>
    <row r="142" spans="1:34">
      <c r="A142" s="3" t="s">
        <v>141</v>
      </c>
      <c r="B142" s="4">
        <v>142</v>
      </c>
      <c r="C142" s="15">
        <v>42401</v>
      </c>
      <c r="D142" s="2">
        <v>54</v>
      </c>
      <c r="E142" s="22">
        <v>1755947.57</v>
      </c>
      <c r="F142" s="15">
        <v>42736</v>
      </c>
      <c r="G142" s="2">
        <v>41</v>
      </c>
      <c r="H142" s="22">
        <v>1510839.01</v>
      </c>
      <c r="I142" s="15">
        <v>43101</v>
      </c>
      <c r="J142" s="2">
        <v>49</v>
      </c>
      <c r="K142" s="22">
        <v>1891323.18</v>
      </c>
      <c r="L142" s="15">
        <v>43466</v>
      </c>
      <c r="M142" s="2">
        <v>51</v>
      </c>
      <c r="N142" s="22">
        <v>1698416.59</v>
      </c>
      <c r="O142" s="15">
        <v>43831</v>
      </c>
      <c r="P142" s="2">
        <v>41</v>
      </c>
      <c r="Q142" s="22">
        <v>1545871.49</v>
      </c>
      <c r="R142" s="15">
        <v>43891</v>
      </c>
      <c r="S142" s="2">
        <v>46</v>
      </c>
      <c r="T142" s="22">
        <v>1528899.33</v>
      </c>
      <c r="U142" s="15">
        <v>43952</v>
      </c>
      <c r="V142" s="2">
        <v>48</v>
      </c>
      <c r="W142" s="22">
        <v>1725245.26</v>
      </c>
      <c r="X142" s="15">
        <v>44013</v>
      </c>
      <c r="Y142" s="2">
        <v>49</v>
      </c>
      <c r="Z142" s="22">
        <v>1811601.33</v>
      </c>
      <c r="AA142" s="15">
        <v>44075</v>
      </c>
      <c r="AB142" s="2">
        <v>43</v>
      </c>
      <c r="AC142" s="22">
        <v>1606508.23</v>
      </c>
      <c r="AD142" s="15">
        <v>44136</v>
      </c>
      <c r="AE142" s="2">
        <v>38</v>
      </c>
      <c r="AF142" s="28">
        <v>1548678.41</v>
      </c>
      <c r="AG142" s="37">
        <v>534412.89</v>
      </c>
      <c r="AH142" s="31">
        <f t="shared" si="2"/>
        <v>2806.9199999999255</v>
      </c>
    </row>
    <row r="143" spans="1:34">
      <c r="A143" s="3" t="s">
        <v>142</v>
      </c>
      <c r="B143" s="4">
        <v>118</v>
      </c>
      <c r="C143" s="15">
        <v>42401</v>
      </c>
      <c r="D143" s="2">
        <v>42</v>
      </c>
      <c r="E143" s="22">
        <v>714953.77</v>
      </c>
      <c r="F143" s="15">
        <v>42736</v>
      </c>
      <c r="G143" s="2">
        <v>40</v>
      </c>
      <c r="H143" s="22">
        <v>773197.12</v>
      </c>
      <c r="I143" s="15">
        <v>43101</v>
      </c>
      <c r="J143" s="2">
        <v>39</v>
      </c>
      <c r="K143" s="22">
        <v>754876.11</v>
      </c>
      <c r="L143" s="15">
        <v>43466</v>
      </c>
      <c r="M143" s="2">
        <v>44</v>
      </c>
      <c r="N143" s="22">
        <v>1112736.04</v>
      </c>
      <c r="O143" s="15">
        <v>43831</v>
      </c>
      <c r="P143" s="2">
        <v>37</v>
      </c>
      <c r="Q143" s="22">
        <v>512150.51</v>
      </c>
      <c r="R143" s="15">
        <v>43891</v>
      </c>
      <c r="S143" s="2">
        <v>33</v>
      </c>
      <c r="T143" s="22">
        <v>536809.05000000005</v>
      </c>
      <c r="U143" s="15">
        <v>43952</v>
      </c>
      <c r="V143" s="2">
        <v>37</v>
      </c>
      <c r="W143" s="22">
        <v>642837.98</v>
      </c>
      <c r="X143" s="15">
        <v>44013</v>
      </c>
      <c r="Y143" s="2">
        <v>34</v>
      </c>
      <c r="Z143" s="22">
        <v>771989.28</v>
      </c>
      <c r="AA143" s="15">
        <v>44075</v>
      </c>
      <c r="AB143" s="2">
        <v>36</v>
      </c>
      <c r="AC143" s="22">
        <v>855185.55</v>
      </c>
      <c r="AD143" s="15">
        <v>44136</v>
      </c>
      <c r="AE143" s="2">
        <v>32</v>
      </c>
      <c r="AF143" s="28">
        <v>740771.35</v>
      </c>
      <c r="AG143" s="37">
        <v>507082</v>
      </c>
      <c r="AH143" s="31">
        <f t="shared" si="2"/>
        <v>228620.83999999997</v>
      </c>
    </row>
    <row r="144" spans="1:34">
      <c r="A144" s="3" t="s">
        <v>143</v>
      </c>
      <c r="B144" s="4">
        <v>80</v>
      </c>
      <c r="C144" s="15">
        <v>42401</v>
      </c>
      <c r="D144" s="2">
        <v>27</v>
      </c>
      <c r="E144" s="22">
        <v>293646.46999999997</v>
      </c>
      <c r="F144" s="15">
        <v>42736</v>
      </c>
      <c r="G144" s="2">
        <v>21</v>
      </c>
      <c r="H144" s="22">
        <v>367674.71</v>
      </c>
      <c r="I144" s="15">
        <v>43101</v>
      </c>
      <c r="J144" s="2">
        <v>29</v>
      </c>
      <c r="K144" s="22">
        <v>654562.6</v>
      </c>
      <c r="L144" s="15">
        <v>43466</v>
      </c>
      <c r="M144" s="2">
        <v>29</v>
      </c>
      <c r="N144" s="22">
        <v>752838.46</v>
      </c>
      <c r="O144" s="15">
        <v>43831</v>
      </c>
      <c r="P144" s="2">
        <v>26</v>
      </c>
      <c r="Q144" s="22">
        <v>640773.96</v>
      </c>
      <c r="R144" s="15">
        <v>43891</v>
      </c>
      <c r="S144" s="2">
        <v>28</v>
      </c>
      <c r="T144" s="22">
        <v>616457.56999999995</v>
      </c>
      <c r="U144" s="15">
        <v>43952</v>
      </c>
      <c r="V144" s="2">
        <v>32</v>
      </c>
      <c r="W144" s="22">
        <v>756554.2</v>
      </c>
      <c r="X144" s="15">
        <v>44013</v>
      </c>
      <c r="Y144" s="2">
        <v>33</v>
      </c>
      <c r="Z144" s="22">
        <v>838725.7</v>
      </c>
      <c r="AA144" s="15">
        <v>44075</v>
      </c>
      <c r="AB144" s="2">
        <v>27</v>
      </c>
      <c r="AC144" s="22">
        <v>807616.22</v>
      </c>
      <c r="AD144" s="15">
        <v>44136</v>
      </c>
      <c r="AE144" s="2">
        <v>27</v>
      </c>
      <c r="AF144" s="28">
        <v>781005.62</v>
      </c>
      <c r="AG144" s="37">
        <v>332954.03000000003</v>
      </c>
      <c r="AH144" s="31">
        <f t="shared" si="2"/>
        <v>140231.66000000003</v>
      </c>
    </row>
    <row r="145" spans="1:34">
      <c r="A145" s="3" t="s">
        <v>144</v>
      </c>
      <c r="B145" s="4">
        <v>181</v>
      </c>
      <c r="C145" s="15">
        <v>42401</v>
      </c>
      <c r="D145" s="2">
        <v>53</v>
      </c>
      <c r="E145" s="22">
        <v>720096.75</v>
      </c>
      <c r="F145" s="15">
        <v>42736</v>
      </c>
      <c r="G145" s="2">
        <v>49</v>
      </c>
      <c r="H145" s="22">
        <v>862391.37</v>
      </c>
      <c r="I145" s="15">
        <v>43101</v>
      </c>
      <c r="J145" s="2">
        <v>52</v>
      </c>
      <c r="K145" s="22">
        <v>1190627.97</v>
      </c>
      <c r="L145" s="15">
        <v>43466</v>
      </c>
      <c r="M145" s="2">
        <v>60</v>
      </c>
      <c r="N145" s="22">
        <v>1806094.33</v>
      </c>
      <c r="O145" s="15">
        <v>43831</v>
      </c>
      <c r="P145" s="2">
        <v>55</v>
      </c>
      <c r="Q145" s="22">
        <v>1931200.49</v>
      </c>
      <c r="R145" s="15">
        <v>43891</v>
      </c>
      <c r="S145" s="2">
        <v>48</v>
      </c>
      <c r="T145" s="22">
        <v>1966290.35</v>
      </c>
      <c r="U145" s="15">
        <v>43952</v>
      </c>
      <c r="V145" s="2">
        <v>59</v>
      </c>
      <c r="W145" s="22">
        <v>2141920.2799999998</v>
      </c>
      <c r="X145" s="15">
        <v>44013</v>
      </c>
      <c r="Y145" s="2">
        <v>55</v>
      </c>
      <c r="Z145" s="22">
        <v>2274188.6</v>
      </c>
      <c r="AA145" s="15">
        <v>44075</v>
      </c>
      <c r="AB145" s="2">
        <v>43</v>
      </c>
      <c r="AC145" s="22">
        <v>2130952.79</v>
      </c>
      <c r="AD145" s="15">
        <v>44136</v>
      </c>
      <c r="AE145" s="2">
        <v>40</v>
      </c>
      <c r="AF145" s="28">
        <v>2210159.19</v>
      </c>
      <c r="AG145" s="37">
        <v>728220.68</v>
      </c>
      <c r="AH145" s="31">
        <f t="shared" si="2"/>
        <v>278958.69999999995</v>
      </c>
    </row>
    <row r="146" spans="1:34">
      <c r="A146" s="3" t="s">
        <v>145</v>
      </c>
      <c r="B146" s="4">
        <v>104</v>
      </c>
      <c r="C146" s="15">
        <v>42401</v>
      </c>
      <c r="D146" s="2">
        <v>27</v>
      </c>
      <c r="E146" s="22">
        <v>396506.05</v>
      </c>
      <c r="F146" s="15">
        <v>42736</v>
      </c>
      <c r="G146" s="2">
        <v>30</v>
      </c>
      <c r="H146" s="22">
        <v>542483.46</v>
      </c>
      <c r="I146" s="15">
        <v>43101</v>
      </c>
      <c r="J146" s="2">
        <v>32</v>
      </c>
      <c r="K146" s="22">
        <v>688783.2</v>
      </c>
      <c r="L146" s="15">
        <v>43466</v>
      </c>
      <c r="M146" s="2">
        <v>31</v>
      </c>
      <c r="N146" s="22">
        <v>756365.64</v>
      </c>
      <c r="O146" s="15">
        <v>43831</v>
      </c>
      <c r="P146" s="2">
        <v>29</v>
      </c>
      <c r="Q146" s="22">
        <v>689136.41</v>
      </c>
      <c r="R146" s="15">
        <v>43891</v>
      </c>
      <c r="S146" s="2">
        <v>27</v>
      </c>
      <c r="T146" s="22">
        <v>702800.25</v>
      </c>
      <c r="U146" s="15">
        <v>43952</v>
      </c>
      <c r="V146" s="2">
        <v>32</v>
      </c>
      <c r="W146" s="22">
        <v>830577.63</v>
      </c>
      <c r="X146" s="15">
        <v>44013</v>
      </c>
      <c r="Y146" s="2">
        <v>23</v>
      </c>
      <c r="Z146" s="22">
        <v>801834.82</v>
      </c>
      <c r="AA146" s="15">
        <v>44075</v>
      </c>
      <c r="AB146" s="2">
        <v>20</v>
      </c>
      <c r="AC146" s="22">
        <v>737650.27</v>
      </c>
      <c r="AD146" s="15">
        <v>44136</v>
      </c>
      <c r="AE146" s="2">
        <v>23</v>
      </c>
      <c r="AF146" s="28">
        <v>768423.29</v>
      </c>
      <c r="AG146" s="37">
        <v>373891.36</v>
      </c>
      <c r="AH146" s="31">
        <f t="shared" si="2"/>
        <v>79286.880000000005</v>
      </c>
    </row>
    <row r="147" spans="1:34">
      <c r="A147" s="3" t="s">
        <v>146</v>
      </c>
      <c r="B147" s="4">
        <v>79</v>
      </c>
      <c r="C147" s="15">
        <v>42401</v>
      </c>
      <c r="D147" s="2">
        <v>33</v>
      </c>
      <c r="E147" s="22">
        <v>527001.39</v>
      </c>
      <c r="F147" s="15">
        <v>42736</v>
      </c>
      <c r="G147" s="2">
        <v>20</v>
      </c>
      <c r="H147" s="22">
        <v>371102.56</v>
      </c>
      <c r="I147" s="15">
        <v>43101</v>
      </c>
      <c r="J147" s="2">
        <v>28</v>
      </c>
      <c r="K147" s="22">
        <v>291699.24</v>
      </c>
      <c r="L147" s="15">
        <v>43466</v>
      </c>
      <c r="M147" s="2">
        <v>27</v>
      </c>
      <c r="N147" s="22">
        <v>333860.84999999998</v>
      </c>
      <c r="O147" s="15">
        <v>43831</v>
      </c>
      <c r="P147" s="2">
        <v>21</v>
      </c>
      <c r="Q147" s="22">
        <v>325039.96999999997</v>
      </c>
      <c r="R147" s="15">
        <v>43891</v>
      </c>
      <c r="S147" s="2">
        <v>25</v>
      </c>
      <c r="T147" s="22">
        <v>380700.42</v>
      </c>
      <c r="U147" s="15">
        <v>43952</v>
      </c>
      <c r="V147" s="2">
        <v>27</v>
      </c>
      <c r="W147" s="22">
        <v>457447.92</v>
      </c>
      <c r="X147" s="15">
        <v>44013</v>
      </c>
      <c r="Y147" s="2">
        <v>27</v>
      </c>
      <c r="Z147" s="22">
        <v>510867.12</v>
      </c>
      <c r="AA147" s="15">
        <v>44075</v>
      </c>
      <c r="AB147" s="2">
        <v>25</v>
      </c>
      <c r="AC147" s="22">
        <v>427926.73</v>
      </c>
      <c r="AD147" s="15">
        <v>44136</v>
      </c>
      <c r="AE147" s="2">
        <v>25</v>
      </c>
      <c r="AF147" s="28">
        <v>443990.32</v>
      </c>
      <c r="AG147" s="37">
        <v>309980.24</v>
      </c>
      <c r="AH147" s="31">
        <f t="shared" si="2"/>
        <v>118950.35000000003</v>
      </c>
    </row>
    <row r="148" spans="1:34">
      <c r="A148" s="3" t="s">
        <v>147</v>
      </c>
      <c r="B148" s="4">
        <v>242</v>
      </c>
      <c r="C148" s="15">
        <v>42401</v>
      </c>
      <c r="D148" s="2">
        <v>75</v>
      </c>
      <c r="E148" s="22">
        <v>1382391.49</v>
      </c>
      <c r="F148" s="15">
        <v>42736</v>
      </c>
      <c r="G148" s="2">
        <v>54</v>
      </c>
      <c r="H148" s="22">
        <v>749572.5</v>
      </c>
      <c r="I148" s="15">
        <v>43101</v>
      </c>
      <c r="J148" s="2">
        <v>64</v>
      </c>
      <c r="K148" s="22">
        <v>994831.94</v>
      </c>
      <c r="L148" s="15">
        <v>43466</v>
      </c>
      <c r="M148" s="2">
        <v>73</v>
      </c>
      <c r="N148" s="22">
        <v>1047900.18</v>
      </c>
      <c r="O148" s="15">
        <v>43831</v>
      </c>
      <c r="P148" s="2">
        <v>55</v>
      </c>
      <c r="Q148" s="22">
        <v>482414.91</v>
      </c>
      <c r="R148" s="15">
        <v>43891</v>
      </c>
      <c r="S148" s="2">
        <v>50</v>
      </c>
      <c r="T148" s="22">
        <v>544493.80000000005</v>
      </c>
      <c r="U148" s="15">
        <v>43952</v>
      </c>
      <c r="V148" s="2">
        <v>77</v>
      </c>
      <c r="W148" s="22">
        <v>786601.83</v>
      </c>
      <c r="X148" s="15">
        <v>44013</v>
      </c>
      <c r="Y148" s="2">
        <v>61</v>
      </c>
      <c r="Z148" s="22">
        <v>699518.93</v>
      </c>
      <c r="AA148" s="15">
        <v>44075</v>
      </c>
      <c r="AB148" s="2">
        <v>47</v>
      </c>
      <c r="AC148" s="22">
        <v>524992</v>
      </c>
      <c r="AD148" s="15">
        <v>44136</v>
      </c>
      <c r="AE148" s="2">
        <v>47</v>
      </c>
      <c r="AF148" s="28">
        <v>396852.65</v>
      </c>
      <c r="AG148" s="37">
        <v>1909520.96</v>
      </c>
      <c r="AH148" s="32">
        <f t="shared" si="2"/>
        <v>-85562.259999999951</v>
      </c>
    </row>
    <row r="149" spans="1:34">
      <c r="A149" s="3" t="s">
        <v>148</v>
      </c>
      <c r="B149" s="4">
        <v>62</v>
      </c>
      <c r="C149" s="15">
        <v>42401</v>
      </c>
      <c r="D149" s="2">
        <v>23</v>
      </c>
      <c r="E149" s="22">
        <v>142871.14000000001</v>
      </c>
      <c r="F149" s="15">
        <v>42736</v>
      </c>
      <c r="G149" s="2">
        <v>18</v>
      </c>
      <c r="H149" s="22">
        <v>151085.67000000001</v>
      </c>
      <c r="I149" s="15">
        <v>43101</v>
      </c>
      <c r="J149" s="2">
        <v>22</v>
      </c>
      <c r="K149" s="22">
        <v>218272.38</v>
      </c>
      <c r="L149" s="15">
        <v>43466</v>
      </c>
      <c r="M149" s="2">
        <v>24</v>
      </c>
      <c r="N149" s="22">
        <v>193155.59</v>
      </c>
      <c r="O149" s="15">
        <v>43831</v>
      </c>
      <c r="P149" s="2">
        <v>24</v>
      </c>
      <c r="Q149" s="22">
        <v>141501.57999999999</v>
      </c>
      <c r="R149" s="15">
        <v>43891</v>
      </c>
      <c r="S149" s="2">
        <v>17</v>
      </c>
      <c r="T149" s="22">
        <v>131767.70000000001</v>
      </c>
      <c r="U149" s="15">
        <v>43952</v>
      </c>
      <c r="V149" s="2">
        <v>25</v>
      </c>
      <c r="W149" s="22">
        <v>208269.64</v>
      </c>
      <c r="X149" s="15">
        <v>44013</v>
      </c>
      <c r="Y149" s="2">
        <v>18</v>
      </c>
      <c r="Z149" s="22">
        <v>203495.34</v>
      </c>
      <c r="AA149" s="15">
        <v>44075</v>
      </c>
      <c r="AB149" s="2">
        <v>22</v>
      </c>
      <c r="AC149" s="22">
        <v>163482.79999999999</v>
      </c>
      <c r="AD149" s="15">
        <v>44136</v>
      </c>
      <c r="AE149" s="2">
        <v>18</v>
      </c>
      <c r="AF149" s="28">
        <v>128102.79</v>
      </c>
      <c r="AG149" s="37">
        <v>252527.03</v>
      </c>
      <c r="AH149" s="32">
        <f t="shared" si="2"/>
        <v>-13398.789999999994</v>
      </c>
    </row>
    <row r="150" spans="1:34">
      <c r="A150" s="3" t="s">
        <v>149</v>
      </c>
      <c r="B150" s="4">
        <v>77</v>
      </c>
      <c r="C150" s="15">
        <v>42401</v>
      </c>
      <c r="D150" s="2">
        <v>21</v>
      </c>
      <c r="E150" s="22">
        <v>295217.78999999998</v>
      </c>
      <c r="F150" s="15">
        <v>42736</v>
      </c>
      <c r="G150" s="2">
        <v>25</v>
      </c>
      <c r="H150" s="22">
        <v>559757.24</v>
      </c>
      <c r="I150" s="15">
        <v>43101</v>
      </c>
      <c r="J150" s="2">
        <v>27</v>
      </c>
      <c r="K150" s="22">
        <v>542658.9</v>
      </c>
      <c r="L150" s="15">
        <v>43466</v>
      </c>
      <c r="M150" s="2">
        <v>20</v>
      </c>
      <c r="N150" s="22">
        <v>392311.66</v>
      </c>
      <c r="O150" s="15">
        <v>43831</v>
      </c>
      <c r="P150" s="2">
        <v>17</v>
      </c>
      <c r="Q150" s="22">
        <v>357418.12</v>
      </c>
      <c r="R150" s="15">
        <v>43891</v>
      </c>
      <c r="S150" s="2">
        <v>17</v>
      </c>
      <c r="T150" s="22">
        <v>360800.24</v>
      </c>
      <c r="U150" s="15">
        <v>43952</v>
      </c>
      <c r="V150" s="2">
        <v>19</v>
      </c>
      <c r="W150" s="22">
        <v>421700.83</v>
      </c>
      <c r="X150" s="15">
        <v>44013</v>
      </c>
      <c r="Y150" s="2">
        <v>18</v>
      </c>
      <c r="Z150" s="22">
        <v>416257.1</v>
      </c>
      <c r="AA150" s="15">
        <v>44075</v>
      </c>
      <c r="AB150" s="2">
        <v>20</v>
      </c>
      <c r="AC150" s="22">
        <v>505345.53</v>
      </c>
      <c r="AD150" s="15">
        <v>44136</v>
      </c>
      <c r="AE150" s="2">
        <v>20</v>
      </c>
      <c r="AF150" s="28">
        <v>466729.89</v>
      </c>
      <c r="AG150" s="37">
        <v>293242.78999999998</v>
      </c>
      <c r="AH150" s="31">
        <f t="shared" si="2"/>
        <v>109311.77000000002</v>
      </c>
    </row>
    <row r="151" spans="1:34">
      <c r="A151" s="3" t="s">
        <v>150</v>
      </c>
      <c r="B151" s="4">
        <v>76</v>
      </c>
      <c r="C151" s="15">
        <v>42401</v>
      </c>
      <c r="D151" s="2">
        <v>32</v>
      </c>
      <c r="E151" s="22">
        <v>405205.46</v>
      </c>
      <c r="F151" s="15">
        <v>42736</v>
      </c>
      <c r="G151" s="2">
        <v>28</v>
      </c>
      <c r="H151" s="22">
        <v>472475.11</v>
      </c>
      <c r="I151" s="15">
        <v>43101</v>
      </c>
      <c r="J151" s="2">
        <v>35</v>
      </c>
      <c r="K151" s="22">
        <v>589887.23</v>
      </c>
      <c r="L151" s="15">
        <v>43466</v>
      </c>
      <c r="M151" s="2">
        <v>31</v>
      </c>
      <c r="N151" s="22">
        <v>727661.57</v>
      </c>
      <c r="O151" s="15">
        <v>43831</v>
      </c>
      <c r="P151" s="2">
        <v>37</v>
      </c>
      <c r="Q151" s="22">
        <v>926206.22</v>
      </c>
      <c r="R151" s="15">
        <v>43891</v>
      </c>
      <c r="S151" s="2">
        <v>27</v>
      </c>
      <c r="T151" s="22">
        <v>733657.24</v>
      </c>
      <c r="U151" s="15">
        <v>43952</v>
      </c>
      <c r="V151" s="2">
        <v>31</v>
      </c>
      <c r="W151" s="22">
        <v>800739.66</v>
      </c>
      <c r="X151" s="15">
        <v>44013</v>
      </c>
      <c r="Y151" s="2">
        <v>32</v>
      </c>
      <c r="Z151" s="22">
        <v>806452.46</v>
      </c>
      <c r="AA151" s="15">
        <v>44075</v>
      </c>
      <c r="AB151" s="2">
        <v>30</v>
      </c>
      <c r="AC151" s="22">
        <v>788041.43</v>
      </c>
      <c r="AD151" s="15">
        <v>44136</v>
      </c>
      <c r="AE151" s="2">
        <v>26</v>
      </c>
      <c r="AF151" s="28">
        <v>727307.75</v>
      </c>
      <c r="AG151" s="37">
        <v>296893.89</v>
      </c>
      <c r="AH151" s="32">
        <f t="shared" si="2"/>
        <v>-198898.46999999997</v>
      </c>
    </row>
    <row r="152" spans="1:34">
      <c r="A152" s="3" t="s">
        <v>151</v>
      </c>
      <c r="B152" s="4">
        <v>81</v>
      </c>
      <c r="C152" s="15">
        <v>42401</v>
      </c>
      <c r="D152" s="2">
        <v>31</v>
      </c>
      <c r="E152" s="22">
        <v>628237.43999999994</v>
      </c>
      <c r="F152" s="15">
        <v>42736</v>
      </c>
      <c r="G152" s="2">
        <v>23</v>
      </c>
      <c r="H152" s="22">
        <v>706795.26</v>
      </c>
      <c r="I152" s="15">
        <v>43101</v>
      </c>
      <c r="J152" s="2">
        <v>25</v>
      </c>
      <c r="K152" s="22">
        <v>1068159.71</v>
      </c>
      <c r="L152" s="15">
        <v>43466</v>
      </c>
      <c r="M152" s="2">
        <v>26</v>
      </c>
      <c r="N152" s="22">
        <v>1111414.55</v>
      </c>
      <c r="O152" s="15">
        <v>43831</v>
      </c>
      <c r="P152" s="2">
        <v>18</v>
      </c>
      <c r="Q152" s="22">
        <v>1299600.78</v>
      </c>
      <c r="R152" s="15">
        <v>43891</v>
      </c>
      <c r="S152" s="2">
        <v>18</v>
      </c>
      <c r="T152" s="22">
        <v>1316898.5</v>
      </c>
      <c r="U152" s="15">
        <v>43952</v>
      </c>
      <c r="V152" s="2">
        <v>25</v>
      </c>
      <c r="W152" s="22">
        <v>1377462.96</v>
      </c>
      <c r="X152" s="15">
        <v>44013</v>
      </c>
      <c r="Y152" s="2">
        <v>24</v>
      </c>
      <c r="Z152" s="22">
        <v>1354613.95</v>
      </c>
      <c r="AA152" s="15">
        <v>44075</v>
      </c>
      <c r="AB152" s="2">
        <v>20</v>
      </c>
      <c r="AC152" s="22">
        <v>1151376.51</v>
      </c>
      <c r="AD152" s="15">
        <v>44136</v>
      </c>
      <c r="AE152" s="2">
        <v>16</v>
      </c>
      <c r="AF152" s="28">
        <v>1061805.8999999999</v>
      </c>
      <c r="AG152" s="37">
        <v>304033.14</v>
      </c>
      <c r="AH152" s="32">
        <f t="shared" si="2"/>
        <v>-237794.88000000012</v>
      </c>
    </row>
    <row r="153" spans="1:34">
      <c r="A153" s="3" t="s">
        <v>152</v>
      </c>
      <c r="B153" s="4">
        <v>81</v>
      </c>
      <c r="C153" s="15">
        <v>42401</v>
      </c>
      <c r="D153" s="2">
        <v>19</v>
      </c>
      <c r="E153" s="22">
        <v>695980.31</v>
      </c>
      <c r="F153" s="15">
        <v>42736</v>
      </c>
      <c r="G153" s="2">
        <v>18</v>
      </c>
      <c r="H153" s="22">
        <v>980170.22</v>
      </c>
      <c r="I153" s="15">
        <v>43101</v>
      </c>
      <c r="J153" s="2">
        <v>27</v>
      </c>
      <c r="K153" s="22">
        <v>1112002.29</v>
      </c>
      <c r="L153" s="15">
        <v>43466</v>
      </c>
      <c r="M153" s="2">
        <v>25</v>
      </c>
      <c r="N153" s="22">
        <v>1280205.98</v>
      </c>
      <c r="O153" s="15">
        <v>43831</v>
      </c>
      <c r="P153" s="2">
        <v>23</v>
      </c>
      <c r="Q153" s="22">
        <v>1427471.03</v>
      </c>
      <c r="R153" s="15">
        <v>43891</v>
      </c>
      <c r="S153" s="2">
        <v>23</v>
      </c>
      <c r="T153" s="22">
        <v>1487616.74</v>
      </c>
      <c r="U153" s="15">
        <v>43952</v>
      </c>
      <c r="V153" s="2">
        <v>26</v>
      </c>
      <c r="W153" s="22">
        <v>1591134.18</v>
      </c>
      <c r="X153" s="15">
        <v>44013</v>
      </c>
      <c r="Y153" s="2">
        <v>24</v>
      </c>
      <c r="Z153" s="22">
        <v>1666159.87</v>
      </c>
      <c r="AA153" s="15">
        <v>44075</v>
      </c>
      <c r="AB153" s="2">
        <v>23</v>
      </c>
      <c r="AC153" s="22">
        <v>1610562.24</v>
      </c>
      <c r="AD153" s="15">
        <v>44136</v>
      </c>
      <c r="AE153" s="2">
        <v>26</v>
      </c>
      <c r="AF153" s="28">
        <v>1660052.39</v>
      </c>
      <c r="AG153" s="37">
        <v>308074.94</v>
      </c>
      <c r="AH153" s="31">
        <f t="shared" si="2"/>
        <v>232581.35999999987</v>
      </c>
    </row>
    <row r="154" spans="1:34">
      <c r="A154" s="3" t="s">
        <v>153</v>
      </c>
      <c r="B154" s="4">
        <v>60</v>
      </c>
      <c r="C154" s="15">
        <v>42401</v>
      </c>
      <c r="D154" s="2">
        <v>16</v>
      </c>
      <c r="E154" s="22">
        <v>258071.24</v>
      </c>
      <c r="F154" s="15">
        <v>42736</v>
      </c>
      <c r="G154" s="2">
        <v>14</v>
      </c>
      <c r="H154" s="22">
        <v>140399.79</v>
      </c>
      <c r="I154" s="15">
        <v>43101</v>
      </c>
      <c r="J154" s="2">
        <v>20</v>
      </c>
      <c r="K154" s="22">
        <v>84788.68</v>
      </c>
      <c r="L154" s="15">
        <v>43466</v>
      </c>
      <c r="M154" s="2">
        <v>16</v>
      </c>
      <c r="N154" s="22">
        <v>92171.91</v>
      </c>
      <c r="O154" s="15">
        <v>43831</v>
      </c>
      <c r="P154" s="2">
        <v>11</v>
      </c>
      <c r="Q154" s="22">
        <v>72632.55</v>
      </c>
      <c r="R154" s="15">
        <v>43891</v>
      </c>
      <c r="S154" s="2">
        <v>10</v>
      </c>
      <c r="T154" s="22">
        <v>83922.29</v>
      </c>
      <c r="U154" s="15">
        <v>43952</v>
      </c>
      <c r="V154" s="2">
        <v>14</v>
      </c>
      <c r="W154" s="22">
        <v>127321.18</v>
      </c>
      <c r="X154" s="15">
        <v>44013</v>
      </c>
      <c r="Y154" s="2">
        <v>16</v>
      </c>
      <c r="Z154" s="22">
        <v>126536.28</v>
      </c>
      <c r="AA154" s="15">
        <v>44075</v>
      </c>
      <c r="AB154" s="2">
        <v>10</v>
      </c>
      <c r="AC154" s="22">
        <v>105752.44</v>
      </c>
      <c r="AD154" s="15">
        <v>44136</v>
      </c>
      <c r="AE154" s="2">
        <v>9</v>
      </c>
      <c r="AF154" s="28">
        <v>102815.62</v>
      </c>
      <c r="AG154" s="37">
        <v>217376.82</v>
      </c>
      <c r="AH154" s="31">
        <f t="shared" si="2"/>
        <v>30183.069999999992</v>
      </c>
    </row>
    <row r="155" spans="1:34">
      <c r="A155" s="3" t="s">
        <v>154</v>
      </c>
      <c r="B155" s="4">
        <v>90</v>
      </c>
      <c r="C155" s="15">
        <v>42401</v>
      </c>
      <c r="D155" s="2">
        <v>36</v>
      </c>
      <c r="E155" s="22">
        <v>345594.39</v>
      </c>
      <c r="F155" s="15">
        <v>42736</v>
      </c>
      <c r="G155" s="2">
        <v>27</v>
      </c>
      <c r="H155" s="22">
        <v>561768.64</v>
      </c>
      <c r="I155" s="15">
        <v>43101</v>
      </c>
      <c r="J155" s="2">
        <v>26</v>
      </c>
      <c r="K155" s="22">
        <v>524119.83</v>
      </c>
      <c r="L155" s="15">
        <v>43466</v>
      </c>
      <c r="M155" s="2">
        <v>27</v>
      </c>
      <c r="N155" s="22">
        <v>383964.17</v>
      </c>
      <c r="O155" s="15">
        <v>43831</v>
      </c>
      <c r="P155" s="2">
        <v>24</v>
      </c>
      <c r="Q155" s="22">
        <v>258989.72</v>
      </c>
      <c r="R155" s="15">
        <v>43891</v>
      </c>
      <c r="S155" s="2">
        <v>20</v>
      </c>
      <c r="T155" s="22">
        <v>269639.49</v>
      </c>
      <c r="U155" s="15">
        <v>43952</v>
      </c>
      <c r="V155" s="2">
        <v>28</v>
      </c>
      <c r="W155" s="22">
        <v>362310.31</v>
      </c>
      <c r="X155" s="15">
        <v>44013</v>
      </c>
      <c r="Y155" s="2">
        <v>25</v>
      </c>
      <c r="Z155" s="22">
        <v>382939.71</v>
      </c>
      <c r="AA155" s="15">
        <v>44075</v>
      </c>
      <c r="AB155" s="2">
        <v>28</v>
      </c>
      <c r="AC155" s="22">
        <v>398263.53</v>
      </c>
      <c r="AD155" s="15">
        <v>44136</v>
      </c>
      <c r="AE155" s="2">
        <v>24</v>
      </c>
      <c r="AF155" s="28">
        <v>292822.77</v>
      </c>
      <c r="AG155" s="37">
        <v>571256.82999999996</v>
      </c>
      <c r="AH155" s="31">
        <f t="shared" si="2"/>
        <v>33833.050000000017</v>
      </c>
    </row>
    <row r="156" spans="1:34">
      <c r="A156" s="3" t="s">
        <v>155</v>
      </c>
      <c r="B156" s="4">
        <v>144</v>
      </c>
      <c r="C156" s="15">
        <v>42401</v>
      </c>
      <c r="D156" s="2">
        <v>29</v>
      </c>
      <c r="E156" s="22">
        <v>290129.21000000002</v>
      </c>
      <c r="F156" s="15">
        <v>42736</v>
      </c>
      <c r="G156" s="2">
        <v>31</v>
      </c>
      <c r="H156" s="22">
        <v>385155.54</v>
      </c>
      <c r="I156" s="15">
        <v>43101</v>
      </c>
      <c r="J156" s="2">
        <v>29</v>
      </c>
      <c r="K156" s="22">
        <v>671278.7</v>
      </c>
      <c r="L156" s="15">
        <v>43466</v>
      </c>
      <c r="M156" s="2">
        <v>30</v>
      </c>
      <c r="N156" s="22">
        <v>711289.88</v>
      </c>
      <c r="O156" s="15">
        <v>43831</v>
      </c>
      <c r="P156" s="2">
        <v>23</v>
      </c>
      <c r="Q156" s="22">
        <v>578675.48</v>
      </c>
      <c r="R156" s="15">
        <v>43891</v>
      </c>
      <c r="S156" s="2">
        <v>22</v>
      </c>
      <c r="T156" s="22">
        <v>558997.88</v>
      </c>
      <c r="U156" s="15">
        <v>43952</v>
      </c>
      <c r="V156" s="2">
        <v>31</v>
      </c>
      <c r="W156" s="22">
        <v>589580.36</v>
      </c>
      <c r="X156" s="15">
        <v>44013</v>
      </c>
      <c r="Y156" s="2">
        <v>24</v>
      </c>
      <c r="Z156" s="22">
        <v>639901.69999999995</v>
      </c>
      <c r="AA156" s="15">
        <v>44075</v>
      </c>
      <c r="AB156" s="2">
        <v>22</v>
      </c>
      <c r="AC156" s="22">
        <v>648644.67000000004</v>
      </c>
      <c r="AD156" s="15">
        <v>44136</v>
      </c>
      <c r="AE156" s="2">
        <v>25</v>
      </c>
      <c r="AF156" s="28">
        <v>566647.37</v>
      </c>
      <c r="AG156" s="37">
        <v>690991.42</v>
      </c>
      <c r="AH156" s="32">
        <f t="shared" si="2"/>
        <v>-12028.109999999986</v>
      </c>
    </row>
    <row r="157" spans="1:34">
      <c r="A157" s="3" t="s">
        <v>156</v>
      </c>
      <c r="B157" s="4">
        <v>144</v>
      </c>
      <c r="C157" s="15">
        <v>42401</v>
      </c>
      <c r="D157" s="2">
        <v>53</v>
      </c>
      <c r="E157" s="22">
        <v>511502.39</v>
      </c>
      <c r="F157" s="15">
        <v>42736</v>
      </c>
      <c r="G157" s="2">
        <v>40</v>
      </c>
      <c r="H157" s="22">
        <v>438030.45</v>
      </c>
      <c r="I157" s="15">
        <v>43101</v>
      </c>
      <c r="J157" s="2">
        <v>38</v>
      </c>
      <c r="K157" s="22">
        <v>632922.86</v>
      </c>
      <c r="L157" s="15">
        <v>43466</v>
      </c>
      <c r="M157" s="2">
        <v>41</v>
      </c>
      <c r="N157" s="22">
        <v>681157.18</v>
      </c>
      <c r="O157" s="15">
        <v>43831</v>
      </c>
      <c r="P157" s="2">
        <v>37</v>
      </c>
      <c r="Q157" s="22">
        <v>552379.85</v>
      </c>
      <c r="R157" s="15">
        <v>43891</v>
      </c>
      <c r="S157" s="2">
        <v>36</v>
      </c>
      <c r="T157" s="22">
        <v>539416.62</v>
      </c>
      <c r="U157" s="15">
        <v>43952</v>
      </c>
      <c r="V157" s="2">
        <v>42</v>
      </c>
      <c r="W157" s="22">
        <v>643854.12</v>
      </c>
      <c r="X157" s="15">
        <v>44013</v>
      </c>
      <c r="Y157" s="2">
        <v>38</v>
      </c>
      <c r="Z157" s="22">
        <v>628008.81000000006</v>
      </c>
      <c r="AA157" s="15">
        <v>44075</v>
      </c>
      <c r="AB157" s="2">
        <v>26</v>
      </c>
      <c r="AC157" s="22">
        <v>525710.59</v>
      </c>
      <c r="AD157" s="15">
        <v>44136</v>
      </c>
      <c r="AE157" s="2">
        <v>30</v>
      </c>
      <c r="AF157" s="28">
        <v>515372.95</v>
      </c>
      <c r="AG157" s="37">
        <v>693507.93</v>
      </c>
      <c r="AH157" s="32">
        <f t="shared" si="2"/>
        <v>-37006.899999999965</v>
      </c>
    </row>
    <row r="158" spans="1:34">
      <c r="A158" s="3" t="s">
        <v>157</v>
      </c>
      <c r="B158" s="4">
        <v>97</v>
      </c>
      <c r="C158" s="15">
        <v>42401</v>
      </c>
      <c r="D158" s="2">
        <v>27</v>
      </c>
      <c r="E158" s="22">
        <v>135178.35</v>
      </c>
      <c r="F158" s="15">
        <v>42736</v>
      </c>
      <c r="G158" s="2">
        <v>30</v>
      </c>
      <c r="H158" s="22">
        <v>317752.61</v>
      </c>
      <c r="I158" s="15">
        <v>43101</v>
      </c>
      <c r="J158" s="2">
        <v>30</v>
      </c>
      <c r="K158" s="22">
        <v>449557.64</v>
      </c>
      <c r="L158" s="15">
        <v>43466</v>
      </c>
      <c r="M158" s="2">
        <v>27</v>
      </c>
      <c r="N158" s="22">
        <v>217368.37</v>
      </c>
      <c r="O158" s="15">
        <v>43831</v>
      </c>
      <c r="P158" s="2">
        <v>24</v>
      </c>
      <c r="Q158" s="22">
        <v>274592.45</v>
      </c>
      <c r="R158" s="15">
        <v>43891</v>
      </c>
      <c r="S158" s="2">
        <v>23</v>
      </c>
      <c r="T158" s="22">
        <v>295616.98</v>
      </c>
      <c r="U158" s="15">
        <v>43952</v>
      </c>
      <c r="V158" s="2">
        <v>35</v>
      </c>
      <c r="W158" s="22">
        <v>339133.37</v>
      </c>
      <c r="X158" s="15">
        <v>44013</v>
      </c>
      <c r="Y158" s="2">
        <v>27</v>
      </c>
      <c r="Z158" s="22">
        <v>355307.79</v>
      </c>
      <c r="AA158" s="15">
        <v>44075</v>
      </c>
      <c r="AB158" s="2">
        <v>23</v>
      </c>
      <c r="AC158" s="22">
        <v>347276.09</v>
      </c>
      <c r="AD158" s="15">
        <v>44136</v>
      </c>
      <c r="AE158" s="2">
        <v>24</v>
      </c>
      <c r="AF158" s="28">
        <v>255597.87</v>
      </c>
      <c r="AG158" s="37">
        <v>446896.08</v>
      </c>
      <c r="AH158" s="32">
        <f t="shared" si="2"/>
        <v>-18994.580000000016</v>
      </c>
    </row>
    <row r="159" spans="1:34">
      <c r="A159" s="3" t="s">
        <v>158</v>
      </c>
      <c r="B159" s="4">
        <v>96</v>
      </c>
      <c r="C159" s="15">
        <v>42401</v>
      </c>
      <c r="D159" s="2">
        <v>41</v>
      </c>
      <c r="E159" s="22">
        <v>214981.52</v>
      </c>
      <c r="F159" s="15">
        <v>42736</v>
      </c>
      <c r="G159" s="2">
        <v>29</v>
      </c>
      <c r="H159" s="22">
        <v>443995.97</v>
      </c>
      <c r="I159" s="15">
        <v>43101</v>
      </c>
      <c r="J159" s="2">
        <v>30</v>
      </c>
      <c r="K159" s="22">
        <v>417714.74</v>
      </c>
      <c r="L159" s="15">
        <v>43466</v>
      </c>
      <c r="M159" s="2">
        <v>27</v>
      </c>
      <c r="N159" s="22">
        <v>398478.73</v>
      </c>
      <c r="O159" s="15">
        <v>43831</v>
      </c>
      <c r="P159" s="2">
        <v>33</v>
      </c>
      <c r="Q159" s="22">
        <v>226453.28</v>
      </c>
      <c r="R159" s="15">
        <v>43891</v>
      </c>
      <c r="S159" s="2">
        <v>22</v>
      </c>
      <c r="T159" s="22">
        <v>225725.48</v>
      </c>
      <c r="U159" s="15">
        <v>43952</v>
      </c>
      <c r="V159" s="2">
        <v>25</v>
      </c>
      <c r="W159" s="22">
        <v>300365.55</v>
      </c>
      <c r="X159" s="15">
        <v>44013</v>
      </c>
      <c r="Y159" s="2">
        <v>26</v>
      </c>
      <c r="Z159" s="22">
        <v>312830.78000000003</v>
      </c>
      <c r="AA159" s="15">
        <v>44075</v>
      </c>
      <c r="AB159" s="2">
        <v>23</v>
      </c>
      <c r="AC159" s="22">
        <v>191921.55</v>
      </c>
      <c r="AD159" s="15">
        <v>44136</v>
      </c>
      <c r="AE159" s="2">
        <v>21</v>
      </c>
      <c r="AF159" s="28">
        <v>202494.66</v>
      </c>
      <c r="AG159" s="37">
        <v>398188.68</v>
      </c>
      <c r="AH159" s="32">
        <f t="shared" si="2"/>
        <v>-23958.619999999995</v>
      </c>
    </row>
    <row r="160" spans="1:34">
      <c r="A160" s="3" t="s">
        <v>159</v>
      </c>
      <c r="B160" s="4">
        <v>139</v>
      </c>
      <c r="C160" s="15">
        <v>42401</v>
      </c>
      <c r="D160" s="2">
        <v>53</v>
      </c>
      <c r="E160" s="22">
        <v>463736.19</v>
      </c>
      <c r="F160" s="15">
        <v>42736</v>
      </c>
      <c r="G160" s="2">
        <v>40</v>
      </c>
      <c r="H160" s="22">
        <v>665004.91</v>
      </c>
      <c r="I160" s="15">
        <v>43101</v>
      </c>
      <c r="J160" s="2">
        <v>47</v>
      </c>
      <c r="K160" s="22">
        <v>890887.4</v>
      </c>
      <c r="L160" s="15">
        <v>43466</v>
      </c>
      <c r="M160" s="2">
        <v>40</v>
      </c>
      <c r="N160" s="22">
        <v>973179.84</v>
      </c>
      <c r="O160" s="15">
        <v>43831</v>
      </c>
      <c r="P160" s="2">
        <v>39</v>
      </c>
      <c r="Q160" s="22">
        <v>1010574.49</v>
      </c>
      <c r="R160" s="15">
        <v>43891</v>
      </c>
      <c r="S160" s="2">
        <v>36</v>
      </c>
      <c r="T160" s="22">
        <v>1028242</v>
      </c>
      <c r="U160" s="15">
        <v>43952</v>
      </c>
      <c r="V160" s="2">
        <v>36</v>
      </c>
      <c r="W160" s="22">
        <v>1120399.95</v>
      </c>
      <c r="X160" s="15">
        <v>44013</v>
      </c>
      <c r="Y160" s="2">
        <v>37</v>
      </c>
      <c r="Z160" s="22">
        <v>1175819.23</v>
      </c>
      <c r="AA160" s="15">
        <v>44075</v>
      </c>
      <c r="AB160" s="2">
        <v>39</v>
      </c>
      <c r="AC160" s="22">
        <v>1216932.23</v>
      </c>
      <c r="AD160" s="15">
        <v>44136</v>
      </c>
      <c r="AE160" s="2">
        <v>36</v>
      </c>
      <c r="AF160" s="28">
        <v>1226653.93</v>
      </c>
      <c r="AG160" s="37">
        <v>502254.34</v>
      </c>
      <c r="AH160" s="31">
        <f t="shared" si="2"/>
        <v>216079.43999999994</v>
      </c>
    </row>
    <row r="161" spans="1:34">
      <c r="A161" s="3" t="s">
        <v>160</v>
      </c>
      <c r="B161" s="4">
        <v>88</v>
      </c>
      <c r="C161" s="15">
        <v>42401</v>
      </c>
      <c r="D161" s="2">
        <v>20</v>
      </c>
      <c r="E161" s="22">
        <v>440578.85</v>
      </c>
      <c r="F161" s="15">
        <v>42736</v>
      </c>
      <c r="G161" s="2">
        <v>17</v>
      </c>
      <c r="H161" s="22">
        <v>410770.58</v>
      </c>
      <c r="I161" s="15">
        <v>43101</v>
      </c>
      <c r="J161" s="2">
        <v>17</v>
      </c>
      <c r="K161" s="22">
        <v>392288.67</v>
      </c>
      <c r="L161" s="15">
        <v>43466</v>
      </c>
      <c r="M161" s="2">
        <v>17</v>
      </c>
      <c r="N161" s="22">
        <v>435016.71</v>
      </c>
      <c r="O161" s="15">
        <v>43831</v>
      </c>
      <c r="P161" s="2">
        <v>14</v>
      </c>
      <c r="Q161" s="22">
        <v>477642.29</v>
      </c>
      <c r="R161" s="15">
        <v>43891</v>
      </c>
      <c r="S161" s="2">
        <v>12</v>
      </c>
      <c r="T161" s="22">
        <v>488513.2</v>
      </c>
      <c r="U161" s="15">
        <v>43952</v>
      </c>
      <c r="V161" s="2">
        <v>23</v>
      </c>
      <c r="W161" s="22">
        <v>615779.93000000005</v>
      </c>
      <c r="X161" s="15">
        <v>44013</v>
      </c>
      <c r="Y161" s="2">
        <v>13</v>
      </c>
      <c r="Z161" s="22">
        <v>662693.26</v>
      </c>
      <c r="AA161" s="15">
        <v>44075</v>
      </c>
      <c r="AB161" s="2">
        <v>13</v>
      </c>
      <c r="AC161" s="22">
        <v>654996.56999999995</v>
      </c>
      <c r="AD161" s="15">
        <v>44136</v>
      </c>
      <c r="AE161" s="2">
        <v>12</v>
      </c>
      <c r="AF161" s="28">
        <v>558100.57999999996</v>
      </c>
      <c r="AG161" s="37">
        <v>499929.26</v>
      </c>
      <c r="AH161" s="31">
        <f t="shared" si="2"/>
        <v>80458.289999999979</v>
      </c>
    </row>
    <row r="162" spans="1:34">
      <c r="A162" s="3" t="s">
        <v>161</v>
      </c>
      <c r="B162" s="4">
        <v>144</v>
      </c>
      <c r="C162" s="15">
        <v>42401</v>
      </c>
      <c r="D162" s="2">
        <v>49</v>
      </c>
      <c r="E162" s="22">
        <v>398821.22</v>
      </c>
      <c r="F162" s="15">
        <v>42736</v>
      </c>
      <c r="G162" s="2">
        <v>37</v>
      </c>
      <c r="H162" s="22">
        <v>492855.09</v>
      </c>
      <c r="I162" s="15">
        <v>43101</v>
      </c>
      <c r="J162" s="2">
        <v>42</v>
      </c>
      <c r="K162" s="22">
        <v>612980.26</v>
      </c>
      <c r="L162" s="15">
        <v>43466</v>
      </c>
      <c r="M162" s="2">
        <v>35</v>
      </c>
      <c r="N162" s="22">
        <v>610578.99</v>
      </c>
      <c r="O162" s="15">
        <v>43831</v>
      </c>
      <c r="P162" s="2">
        <v>36</v>
      </c>
      <c r="Q162" s="22">
        <v>633200.77</v>
      </c>
      <c r="R162" s="15">
        <v>43891</v>
      </c>
      <c r="S162" s="2">
        <v>41</v>
      </c>
      <c r="T162" s="22">
        <v>592328.13</v>
      </c>
      <c r="U162" s="15">
        <v>43952</v>
      </c>
      <c r="V162" s="2">
        <v>48</v>
      </c>
      <c r="W162" s="22">
        <v>749777.61</v>
      </c>
      <c r="X162" s="15">
        <v>44013</v>
      </c>
      <c r="Y162" s="2">
        <v>39</v>
      </c>
      <c r="Z162" s="22">
        <v>755059.54</v>
      </c>
      <c r="AA162" s="15">
        <v>44075</v>
      </c>
      <c r="AB162" s="2">
        <v>38</v>
      </c>
      <c r="AC162" s="22">
        <v>751507.54</v>
      </c>
      <c r="AD162" s="15">
        <v>44136</v>
      </c>
      <c r="AE162" s="2">
        <v>36</v>
      </c>
      <c r="AF162" s="28">
        <v>750938.88</v>
      </c>
      <c r="AG162" s="37">
        <v>703545.06</v>
      </c>
      <c r="AH162" s="31">
        <f t="shared" si="2"/>
        <v>117738.10999999999</v>
      </c>
    </row>
    <row r="163" spans="1:34">
      <c r="A163" s="3" t="s">
        <v>162</v>
      </c>
      <c r="B163" s="4">
        <v>96</v>
      </c>
      <c r="C163" s="15">
        <v>42401</v>
      </c>
      <c r="D163" s="2">
        <v>33</v>
      </c>
      <c r="E163" s="22">
        <v>209022.6</v>
      </c>
      <c r="F163" s="15">
        <v>42736</v>
      </c>
      <c r="G163" s="2">
        <v>27</v>
      </c>
      <c r="H163" s="22">
        <v>243650.63</v>
      </c>
      <c r="I163" s="15">
        <v>43101</v>
      </c>
      <c r="J163" s="2">
        <v>33</v>
      </c>
      <c r="K163" s="22">
        <v>351476.84</v>
      </c>
      <c r="L163" s="15">
        <v>43466</v>
      </c>
      <c r="M163" s="2">
        <v>29</v>
      </c>
      <c r="N163" s="22">
        <v>469477.61</v>
      </c>
      <c r="O163" s="15">
        <v>43831</v>
      </c>
      <c r="P163" s="2">
        <v>24</v>
      </c>
      <c r="Q163" s="22">
        <v>513584.43</v>
      </c>
      <c r="R163" s="15">
        <v>43891</v>
      </c>
      <c r="S163" s="2">
        <v>25</v>
      </c>
      <c r="T163" s="22">
        <v>544000.84</v>
      </c>
      <c r="U163" s="15">
        <v>43952</v>
      </c>
      <c r="V163" s="2">
        <v>35</v>
      </c>
      <c r="W163" s="22">
        <v>545052.15</v>
      </c>
      <c r="X163" s="15">
        <v>44013</v>
      </c>
      <c r="Y163" s="2">
        <v>21</v>
      </c>
      <c r="Z163" s="22">
        <v>566227.63</v>
      </c>
      <c r="AA163" s="15">
        <v>44075</v>
      </c>
      <c r="AB163" s="2">
        <v>23</v>
      </c>
      <c r="AC163" s="22">
        <v>602734.96</v>
      </c>
      <c r="AD163" s="15">
        <v>44136</v>
      </c>
      <c r="AE163" s="2">
        <v>24</v>
      </c>
      <c r="AF163" s="28">
        <v>532994.05000000005</v>
      </c>
      <c r="AG163" s="37">
        <v>265979.01</v>
      </c>
      <c r="AH163" s="31">
        <f t="shared" si="2"/>
        <v>19409.620000000054</v>
      </c>
    </row>
    <row r="164" spans="1:34">
      <c r="A164" s="3" t="s">
        <v>163</v>
      </c>
      <c r="B164" s="4">
        <v>139</v>
      </c>
      <c r="C164" s="15">
        <v>42401</v>
      </c>
      <c r="D164" s="2">
        <v>51</v>
      </c>
      <c r="E164" s="22">
        <v>349065.46</v>
      </c>
      <c r="F164" s="15">
        <v>42736</v>
      </c>
      <c r="G164" s="2">
        <v>41</v>
      </c>
      <c r="H164" s="22">
        <v>1034097.39</v>
      </c>
      <c r="I164" s="15">
        <v>43101</v>
      </c>
      <c r="J164" s="2">
        <v>48</v>
      </c>
      <c r="K164" s="22">
        <v>1062215.3400000001</v>
      </c>
      <c r="L164" s="15">
        <v>43466</v>
      </c>
      <c r="M164" s="2">
        <v>43</v>
      </c>
      <c r="N164" s="22">
        <v>1323772.1299999999</v>
      </c>
      <c r="O164" s="15">
        <v>43831</v>
      </c>
      <c r="P164" s="2">
        <v>41</v>
      </c>
      <c r="Q164" s="22">
        <v>821913.76</v>
      </c>
      <c r="R164" s="15">
        <v>43891</v>
      </c>
      <c r="S164" s="2">
        <v>46</v>
      </c>
      <c r="T164" s="22">
        <v>838079.7</v>
      </c>
      <c r="U164" s="15">
        <v>43952</v>
      </c>
      <c r="V164" s="2">
        <v>51</v>
      </c>
      <c r="W164" s="22">
        <v>976535.12</v>
      </c>
      <c r="X164" s="15">
        <v>44013</v>
      </c>
      <c r="Y164" s="2">
        <v>50</v>
      </c>
      <c r="Z164" s="22">
        <v>1088372.03</v>
      </c>
      <c r="AA164" s="15">
        <v>44075</v>
      </c>
      <c r="AB164" s="2">
        <v>41</v>
      </c>
      <c r="AC164" s="22">
        <v>958726.95</v>
      </c>
      <c r="AD164" s="15">
        <v>44136</v>
      </c>
      <c r="AE164" s="2">
        <v>41</v>
      </c>
      <c r="AF164" s="28">
        <v>1091241.4099999999</v>
      </c>
      <c r="AG164" s="37">
        <v>526698.07999999996</v>
      </c>
      <c r="AH164" s="31">
        <f t="shared" si="2"/>
        <v>269327.64999999991</v>
      </c>
    </row>
    <row r="165" spans="1:34">
      <c r="A165" s="3" t="s">
        <v>164</v>
      </c>
      <c r="B165" s="4">
        <v>146</v>
      </c>
      <c r="C165" s="15">
        <v>42401</v>
      </c>
      <c r="D165" s="2">
        <v>36</v>
      </c>
      <c r="E165" s="22">
        <v>532828.22</v>
      </c>
      <c r="F165" s="15">
        <v>42736</v>
      </c>
      <c r="G165" s="2">
        <v>32</v>
      </c>
      <c r="H165" s="22">
        <v>511068.23</v>
      </c>
      <c r="I165" s="15">
        <v>43101</v>
      </c>
      <c r="J165" s="2">
        <v>28</v>
      </c>
      <c r="K165" s="22">
        <v>649438.98</v>
      </c>
      <c r="L165" s="15">
        <v>43466</v>
      </c>
      <c r="M165" s="2">
        <v>36</v>
      </c>
      <c r="N165" s="22">
        <v>726185</v>
      </c>
      <c r="O165" s="15">
        <v>43831</v>
      </c>
      <c r="P165" s="2">
        <v>24</v>
      </c>
      <c r="Q165" s="22">
        <v>642442.36</v>
      </c>
      <c r="R165" s="15">
        <v>43891</v>
      </c>
      <c r="S165" s="2">
        <v>24</v>
      </c>
      <c r="T165" s="22">
        <v>743123.33</v>
      </c>
      <c r="U165" s="15">
        <v>43952</v>
      </c>
      <c r="V165" s="2">
        <v>39</v>
      </c>
      <c r="W165" s="22">
        <v>893754.91</v>
      </c>
      <c r="X165" s="15">
        <v>44013</v>
      </c>
      <c r="Y165" s="2">
        <v>34</v>
      </c>
      <c r="Z165" s="22">
        <v>937757.21</v>
      </c>
      <c r="AA165" s="15">
        <v>44075</v>
      </c>
      <c r="AB165" s="2">
        <v>33</v>
      </c>
      <c r="AC165" s="22">
        <v>924420.9</v>
      </c>
      <c r="AD165" s="15">
        <v>44136</v>
      </c>
      <c r="AE165" s="2">
        <v>24</v>
      </c>
      <c r="AF165" s="28">
        <v>919032.08</v>
      </c>
      <c r="AG165" s="37">
        <v>686858.59</v>
      </c>
      <c r="AH165" s="31">
        <f t="shared" si="2"/>
        <v>276589.71999999997</v>
      </c>
    </row>
    <row r="166" spans="1:34">
      <c r="A166" s="3" t="s">
        <v>165</v>
      </c>
      <c r="B166" s="4">
        <v>89</v>
      </c>
      <c r="C166" s="15">
        <v>42401</v>
      </c>
      <c r="D166" s="2">
        <v>22</v>
      </c>
      <c r="E166" s="22">
        <v>215243.69</v>
      </c>
      <c r="F166" s="15">
        <v>42736</v>
      </c>
      <c r="G166" s="2">
        <v>24</v>
      </c>
      <c r="H166" s="22">
        <v>230878.52</v>
      </c>
      <c r="I166" s="15">
        <v>43101</v>
      </c>
      <c r="J166" s="2">
        <v>20</v>
      </c>
      <c r="K166" s="22">
        <v>245582.85</v>
      </c>
      <c r="L166" s="15">
        <v>43466</v>
      </c>
      <c r="M166" s="2">
        <v>15</v>
      </c>
      <c r="N166" s="22">
        <v>194883.46</v>
      </c>
      <c r="O166" s="15">
        <v>43831</v>
      </c>
      <c r="P166" s="2">
        <v>18</v>
      </c>
      <c r="Q166" s="22">
        <v>193937.05</v>
      </c>
      <c r="R166" s="15">
        <v>43891</v>
      </c>
      <c r="S166" s="2">
        <v>15</v>
      </c>
      <c r="T166" s="22">
        <v>219152.91</v>
      </c>
      <c r="U166" s="15">
        <v>43952</v>
      </c>
      <c r="V166" s="2">
        <v>18</v>
      </c>
      <c r="W166" s="22">
        <v>229848.67</v>
      </c>
      <c r="X166" s="15">
        <v>44013</v>
      </c>
      <c r="Y166" s="2">
        <v>15</v>
      </c>
      <c r="Z166" s="22">
        <v>192344.44</v>
      </c>
      <c r="AA166" s="15">
        <v>44075</v>
      </c>
      <c r="AB166" s="2">
        <v>12</v>
      </c>
      <c r="AC166" s="22">
        <v>159739.28</v>
      </c>
      <c r="AD166" s="15">
        <v>44136</v>
      </c>
      <c r="AE166" s="2">
        <v>10</v>
      </c>
      <c r="AF166" s="28">
        <v>112806.14</v>
      </c>
      <c r="AG166" s="37">
        <v>488023.1</v>
      </c>
      <c r="AH166" s="32">
        <f t="shared" si="2"/>
        <v>-81130.909999999989</v>
      </c>
    </row>
    <row r="167" spans="1:34">
      <c r="A167" s="3" t="s">
        <v>166</v>
      </c>
      <c r="B167" s="4">
        <v>97</v>
      </c>
      <c r="C167" s="15">
        <v>42401</v>
      </c>
      <c r="D167" s="2">
        <v>35</v>
      </c>
      <c r="E167" s="22">
        <v>171877.95</v>
      </c>
      <c r="F167" s="15">
        <v>42736</v>
      </c>
      <c r="G167" s="2">
        <v>31</v>
      </c>
      <c r="H167" s="22">
        <v>317420.42</v>
      </c>
      <c r="I167" s="15">
        <v>43101</v>
      </c>
      <c r="J167" s="2">
        <v>28</v>
      </c>
      <c r="K167" s="22">
        <v>353537.92</v>
      </c>
      <c r="L167" s="15">
        <v>43466</v>
      </c>
      <c r="M167" s="2">
        <v>27</v>
      </c>
      <c r="N167" s="22">
        <v>364215.78</v>
      </c>
      <c r="O167" s="15">
        <v>43831</v>
      </c>
      <c r="P167" s="2">
        <v>20</v>
      </c>
      <c r="Q167" s="22">
        <v>307763.58</v>
      </c>
      <c r="R167" s="15">
        <v>43891</v>
      </c>
      <c r="S167" s="2">
        <v>20</v>
      </c>
      <c r="T167" s="22">
        <v>319508.55</v>
      </c>
      <c r="U167" s="15">
        <v>43952</v>
      </c>
      <c r="V167" s="2">
        <v>29</v>
      </c>
      <c r="W167" s="22">
        <v>409809.37</v>
      </c>
      <c r="X167" s="15">
        <v>44013</v>
      </c>
      <c r="Y167" s="2">
        <v>20</v>
      </c>
      <c r="Z167" s="22">
        <v>328711.59000000003</v>
      </c>
      <c r="AA167" s="15">
        <v>44075</v>
      </c>
      <c r="AB167" s="2">
        <v>23</v>
      </c>
      <c r="AC167" s="22">
        <v>340262.16</v>
      </c>
      <c r="AD167" s="15">
        <v>44136</v>
      </c>
      <c r="AE167" s="2">
        <v>18</v>
      </c>
      <c r="AF167" s="28">
        <v>292158.13</v>
      </c>
      <c r="AG167" s="37">
        <v>380534.27</v>
      </c>
      <c r="AH167" s="32">
        <f t="shared" si="2"/>
        <v>-15605.450000000012</v>
      </c>
    </row>
    <row r="168" spans="1:34">
      <c r="A168" s="3" t="s">
        <v>167</v>
      </c>
      <c r="B168" s="4">
        <v>96</v>
      </c>
      <c r="C168" s="15">
        <v>42401</v>
      </c>
      <c r="D168" s="2">
        <v>31</v>
      </c>
      <c r="E168" s="22">
        <v>157161.12</v>
      </c>
      <c r="F168" s="15">
        <v>42736</v>
      </c>
      <c r="G168" s="2">
        <v>29</v>
      </c>
      <c r="H168" s="22">
        <v>245583.23</v>
      </c>
      <c r="I168" s="15">
        <v>43101</v>
      </c>
      <c r="J168" s="2">
        <v>27</v>
      </c>
      <c r="K168" s="22">
        <v>269791.67</v>
      </c>
      <c r="L168" s="15">
        <v>43466</v>
      </c>
      <c r="M168" s="2">
        <v>30</v>
      </c>
      <c r="N168" s="22">
        <v>335037.05</v>
      </c>
      <c r="O168" s="15">
        <v>43831</v>
      </c>
      <c r="P168" s="2">
        <v>28</v>
      </c>
      <c r="Q168" s="22">
        <v>433534.55</v>
      </c>
      <c r="R168" s="15">
        <v>43891</v>
      </c>
      <c r="S168" s="2">
        <v>25</v>
      </c>
      <c r="T168" s="22">
        <v>438841.09</v>
      </c>
      <c r="U168" s="15">
        <v>43952</v>
      </c>
      <c r="V168" s="2">
        <v>31</v>
      </c>
      <c r="W168" s="22">
        <v>474040.89</v>
      </c>
      <c r="X168" s="15">
        <v>44013</v>
      </c>
      <c r="Y168" s="2">
        <v>25</v>
      </c>
      <c r="Z168" s="22">
        <v>514574.95</v>
      </c>
      <c r="AA168" s="15">
        <v>44075</v>
      </c>
      <c r="AB168" s="2">
        <v>22</v>
      </c>
      <c r="AC168" s="22">
        <v>476328.07</v>
      </c>
      <c r="AD168" s="15">
        <v>44136</v>
      </c>
      <c r="AE168" s="2">
        <v>22</v>
      </c>
      <c r="AF168" s="28">
        <v>464922.02</v>
      </c>
      <c r="AG168" s="37">
        <v>364740.39</v>
      </c>
      <c r="AH168" s="31">
        <f t="shared" si="2"/>
        <v>31387.47000000003</v>
      </c>
    </row>
    <row r="169" spans="1:34">
      <c r="A169" s="3" t="s">
        <v>168</v>
      </c>
      <c r="B169" s="4">
        <v>144</v>
      </c>
      <c r="C169" s="15">
        <v>42401</v>
      </c>
      <c r="D169" s="2">
        <v>42</v>
      </c>
      <c r="E169" s="22">
        <v>926801.77</v>
      </c>
      <c r="F169" s="15">
        <v>42736</v>
      </c>
      <c r="G169" s="2">
        <v>37</v>
      </c>
      <c r="H169" s="22">
        <v>1344370.45</v>
      </c>
      <c r="I169" s="15">
        <v>43101</v>
      </c>
      <c r="J169" s="2">
        <v>39</v>
      </c>
      <c r="K169" s="22">
        <v>1307620.1299999999</v>
      </c>
      <c r="L169" s="15">
        <v>43466</v>
      </c>
      <c r="M169" s="2">
        <v>45</v>
      </c>
      <c r="N169" s="22">
        <v>1517813.9</v>
      </c>
      <c r="O169" s="15">
        <v>43831</v>
      </c>
      <c r="P169" s="2">
        <v>38</v>
      </c>
      <c r="Q169" s="22">
        <v>1338812.01</v>
      </c>
      <c r="R169" s="15">
        <v>43891</v>
      </c>
      <c r="S169" s="2">
        <v>34</v>
      </c>
      <c r="T169" s="22">
        <v>1296000.3999999999</v>
      </c>
      <c r="U169" s="15">
        <v>43952</v>
      </c>
      <c r="V169" s="2">
        <v>46</v>
      </c>
      <c r="W169" s="22">
        <v>1441392.08</v>
      </c>
      <c r="X169" s="15">
        <v>44013</v>
      </c>
      <c r="Y169" s="2">
        <v>48</v>
      </c>
      <c r="Z169" s="22">
        <v>1532501.25</v>
      </c>
      <c r="AA169" s="15">
        <v>44075</v>
      </c>
      <c r="AB169" s="2">
        <v>46</v>
      </c>
      <c r="AC169" s="22">
        <v>1533427.28</v>
      </c>
      <c r="AD169" s="15">
        <v>44136</v>
      </c>
      <c r="AE169" s="2">
        <v>43</v>
      </c>
      <c r="AF169" s="28">
        <v>1507422.26</v>
      </c>
      <c r="AG169" s="37">
        <v>591911.47</v>
      </c>
      <c r="AH169" s="31">
        <f t="shared" si="2"/>
        <v>168610.25</v>
      </c>
    </row>
    <row r="170" spans="1:34">
      <c r="A170" s="3" t="s">
        <v>169</v>
      </c>
      <c r="B170" s="4">
        <v>88</v>
      </c>
      <c r="C170" s="15">
        <v>42401</v>
      </c>
      <c r="D170" s="2">
        <v>26</v>
      </c>
      <c r="E170" s="22">
        <v>215761.99</v>
      </c>
      <c r="F170" s="15">
        <v>42736</v>
      </c>
      <c r="G170" s="2">
        <v>19</v>
      </c>
      <c r="H170" s="22">
        <v>221073.41</v>
      </c>
      <c r="I170" s="15">
        <v>43101</v>
      </c>
      <c r="J170" s="2">
        <v>16</v>
      </c>
      <c r="K170" s="22">
        <v>309576.96999999997</v>
      </c>
      <c r="L170" s="15">
        <v>43466</v>
      </c>
      <c r="M170" s="2">
        <v>18</v>
      </c>
      <c r="N170" s="22">
        <v>322151.38</v>
      </c>
      <c r="O170" s="15">
        <v>43831</v>
      </c>
      <c r="P170" s="2">
        <v>15</v>
      </c>
      <c r="Q170" s="22">
        <v>242834.02</v>
      </c>
      <c r="R170" s="15">
        <v>43891</v>
      </c>
      <c r="S170" s="2">
        <v>17</v>
      </c>
      <c r="T170" s="22">
        <v>285410.42</v>
      </c>
      <c r="U170" s="15">
        <v>43952</v>
      </c>
      <c r="V170" s="2">
        <v>22</v>
      </c>
      <c r="W170" s="22">
        <v>423165.55</v>
      </c>
      <c r="X170" s="15">
        <v>44013</v>
      </c>
      <c r="Y170" s="2">
        <v>19</v>
      </c>
      <c r="Z170" s="22">
        <v>458656</v>
      </c>
      <c r="AA170" s="15">
        <v>44075</v>
      </c>
      <c r="AB170" s="2">
        <v>17</v>
      </c>
      <c r="AC170" s="22">
        <v>523753.94</v>
      </c>
      <c r="AD170" s="15">
        <v>44136</v>
      </c>
      <c r="AE170" s="2">
        <v>17</v>
      </c>
      <c r="AF170" s="28">
        <v>410963.43</v>
      </c>
      <c r="AG170" s="37">
        <v>600563.68999999994</v>
      </c>
      <c r="AH170" s="31">
        <f t="shared" si="2"/>
        <v>168129.41</v>
      </c>
    </row>
    <row r="171" spans="1:34">
      <c r="A171" s="3" t="s">
        <v>170</v>
      </c>
      <c r="B171" s="4">
        <v>146</v>
      </c>
      <c r="C171" s="15">
        <v>42401</v>
      </c>
      <c r="D171" s="2">
        <v>40</v>
      </c>
      <c r="E171" s="22">
        <v>495325.95</v>
      </c>
      <c r="F171" s="15">
        <v>42736</v>
      </c>
      <c r="G171" s="2">
        <v>41</v>
      </c>
      <c r="H171" s="22">
        <v>688840.53</v>
      </c>
      <c r="I171" s="15">
        <v>43101</v>
      </c>
      <c r="J171" s="2">
        <v>52</v>
      </c>
      <c r="K171" s="22">
        <v>786746.3</v>
      </c>
      <c r="L171" s="15">
        <v>43466</v>
      </c>
      <c r="M171" s="2">
        <v>53</v>
      </c>
      <c r="N171" s="22">
        <v>1167081.6100000001</v>
      </c>
      <c r="O171" s="15">
        <v>43831</v>
      </c>
      <c r="P171" s="2">
        <v>45</v>
      </c>
      <c r="Q171" s="22">
        <v>1199722.5</v>
      </c>
      <c r="R171" s="15">
        <v>43891</v>
      </c>
      <c r="S171" s="2">
        <v>48</v>
      </c>
      <c r="T171" s="22">
        <v>1298584.06</v>
      </c>
      <c r="U171" s="15">
        <v>43952</v>
      </c>
      <c r="V171" s="2">
        <v>51</v>
      </c>
      <c r="W171" s="22">
        <v>1433625.93</v>
      </c>
      <c r="X171" s="15">
        <v>44013</v>
      </c>
      <c r="Y171" s="2">
        <v>46</v>
      </c>
      <c r="Z171" s="22">
        <v>1495886.52</v>
      </c>
      <c r="AA171" s="15">
        <v>44075</v>
      </c>
      <c r="AB171" s="2">
        <v>48</v>
      </c>
      <c r="AC171" s="22">
        <v>1625527.85</v>
      </c>
      <c r="AD171" s="15">
        <v>44136</v>
      </c>
      <c r="AE171" s="2">
        <v>45</v>
      </c>
      <c r="AF171" s="28">
        <v>1669706.47</v>
      </c>
      <c r="AG171" s="37">
        <v>612010.11</v>
      </c>
      <c r="AH171" s="31">
        <f t="shared" si="2"/>
        <v>469983.97</v>
      </c>
    </row>
    <row r="172" spans="1:34">
      <c r="A172" s="3" t="s">
        <v>171</v>
      </c>
      <c r="B172" s="4">
        <v>68</v>
      </c>
      <c r="C172" s="15">
        <v>42401</v>
      </c>
      <c r="D172" s="2">
        <v>27</v>
      </c>
      <c r="E172" s="22">
        <v>149565.68</v>
      </c>
      <c r="F172" s="15">
        <v>42736</v>
      </c>
      <c r="G172" s="2">
        <v>22</v>
      </c>
      <c r="H172" s="22">
        <v>191178.06</v>
      </c>
      <c r="I172" s="15">
        <v>43101</v>
      </c>
      <c r="J172" s="2">
        <v>18</v>
      </c>
      <c r="K172" s="22">
        <v>266293.42</v>
      </c>
      <c r="L172" s="15">
        <v>43466</v>
      </c>
      <c r="M172" s="2">
        <v>26</v>
      </c>
      <c r="N172" s="22">
        <v>317261.64</v>
      </c>
      <c r="O172" s="15">
        <v>43831</v>
      </c>
      <c r="P172" s="2">
        <v>15</v>
      </c>
      <c r="Q172" s="22">
        <v>262964.59999999998</v>
      </c>
      <c r="R172" s="15">
        <v>43891</v>
      </c>
      <c r="S172" s="2">
        <v>16</v>
      </c>
      <c r="T172" s="22">
        <v>294302.89</v>
      </c>
      <c r="U172" s="15">
        <v>43952</v>
      </c>
      <c r="V172" s="2">
        <v>25</v>
      </c>
      <c r="W172" s="22">
        <v>311060.71000000002</v>
      </c>
      <c r="X172" s="15">
        <v>44013</v>
      </c>
      <c r="Y172" s="2">
        <v>15</v>
      </c>
      <c r="Z172" s="22">
        <v>286742.95</v>
      </c>
      <c r="AA172" s="15">
        <v>44075</v>
      </c>
      <c r="AB172" s="2">
        <v>17</v>
      </c>
      <c r="AC172" s="22">
        <v>311773.81</v>
      </c>
      <c r="AD172" s="15">
        <v>44136</v>
      </c>
      <c r="AE172" s="2">
        <v>15</v>
      </c>
      <c r="AF172" s="28">
        <v>307227.34000000003</v>
      </c>
      <c r="AG172" s="37">
        <v>252126.47</v>
      </c>
      <c r="AH172" s="31">
        <f t="shared" si="2"/>
        <v>44262.740000000049</v>
      </c>
    </row>
    <row r="173" spans="1:34">
      <c r="A173" s="3" t="s">
        <v>172</v>
      </c>
      <c r="B173" s="4">
        <v>72</v>
      </c>
      <c r="C173" s="15">
        <v>42401</v>
      </c>
      <c r="D173" s="2">
        <v>32</v>
      </c>
      <c r="E173" s="22">
        <v>328449.09000000003</v>
      </c>
      <c r="F173" s="15">
        <v>42736</v>
      </c>
      <c r="G173" s="2">
        <v>23</v>
      </c>
      <c r="H173" s="22">
        <v>221385.84</v>
      </c>
      <c r="I173" s="15">
        <v>43101</v>
      </c>
      <c r="J173" s="2">
        <v>21</v>
      </c>
      <c r="K173" s="22">
        <v>368005.23</v>
      </c>
      <c r="L173" s="15">
        <v>43466</v>
      </c>
      <c r="M173" s="2">
        <v>27</v>
      </c>
      <c r="N173" s="22">
        <v>405697.8</v>
      </c>
      <c r="O173" s="15">
        <v>43831</v>
      </c>
      <c r="P173" s="2">
        <v>22</v>
      </c>
      <c r="Q173" s="22">
        <v>278655</v>
      </c>
      <c r="R173" s="15">
        <v>43891</v>
      </c>
      <c r="S173" s="2">
        <v>18</v>
      </c>
      <c r="T173" s="22">
        <v>286271.23</v>
      </c>
      <c r="U173" s="15">
        <v>43952</v>
      </c>
      <c r="V173" s="2">
        <v>22</v>
      </c>
      <c r="W173" s="22">
        <v>332001.53999999998</v>
      </c>
      <c r="X173" s="15">
        <v>44013</v>
      </c>
      <c r="Y173" s="2">
        <v>21</v>
      </c>
      <c r="Z173" s="22">
        <v>359189.61</v>
      </c>
      <c r="AA173" s="15">
        <v>44075</v>
      </c>
      <c r="AB173" s="2">
        <v>19</v>
      </c>
      <c r="AC173" s="22">
        <v>339612.47</v>
      </c>
      <c r="AD173" s="15">
        <v>44136</v>
      </c>
      <c r="AE173" s="2">
        <v>19</v>
      </c>
      <c r="AF173" s="28">
        <v>330452.57</v>
      </c>
      <c r="AG173" s="37">
        <v>296434.49</v>
      </c>
      <c r="AH173" s="31">
        <f t="shared" si="2"/>
        <v>51797.570000000007</v>
      </c>
    </row>
    <row r="174" spans="1:34">
      <c r="A174" s="3" t="s">
        <v>173</v>
      </c>
      <c r="B174" s="4">
        <v>84</v>
      </c>
      <c r="C174" s="15">
        <v>42401</v>
      </c>
      <c r="D174" s="2">
        <v>29</v>
      </c>
      <c r="E174" s="22">
        <v>204912.51</v>
      </c>
      <c r="F174" s="15">
        <v>42736</v>
      </c>
      <c r="G174" s="2">
        <v>29</v>
      </c>
      <c r="H174" s="22">
        <v>240977.86</v>
      </c>
      <c r="I174" s="15">
        <v>43101</v>
      </c>
      <c r="J174" s="2">
        <v>32</v>
      </c>
      <c r="K174" s="22">
        <v>435329.16</v>
      </c>
      <c r="L174" s="15">
        <v>43466</v>
      </c>
      <c r="M174" s="2">
        <v>29</v>
      </c>
      <c r="N174" s="22">
        <v>488527.75</v>
      </c>
      <c r="O174" s="15">
        <v>43831</v>
      </c>
      <c r="P174" s="2">
        <v>28</v>
      </c>
      <c r="Q174" s="22">
        <v>401488.17</v>
      </c>
      <c r="R174" s="15">
        <v>43891</v>
      </c>
      <c r="S174" s="2">
        <v>27</v>
      </c>
      <c r="T174" s="22">
        <v>359963.77</v>
      </c>
      <c r="U174" s="15">
        <v>43952</v>
      </c>
      <c r="V174" s="2">
        <v>30</v>
      </c>
      <c r="W174" s="22">
        <v>398153.92</v>
      </c>
      <c r="X174" s="15">
        <v>44013</v>
      </c>
      <c r="Y174" s="2">
        <v>32</v>
      </c>
      <c r="Z174" s="22">
        <v>406569.94</v>
      </c>
      <c r="AA174" s="15">
        <v>44075</v>
      </c>
      <c r="AB174" s="2">
        <v>25</v>
      </c>
      <c r="AC174" s="22">
        <v>418055.9</v>
      </c>
      <c r="AD174" s="15">
        <v>44136</v>
      </c>
      <c r="AE174" s="2">
        <v>26</v>
      </c>
      <c r="AF174" s="28">
        <v>430660.65</v>
      </c>
      <c r="AG174" s="37">
        <v>308385</v>
      </c>
      <c r="AH174" s="31">
        <f t="shared" si="2"/>
        <v>29172.48000000004</v>
      </c>
    </row>
    <row r="175" spans="1:34">
      <c r="A175" s="3" t="s">
        <v>174</v>
      </c>
      <c r="B175" s="4">
        <v>71</v>
      </c>
      <c r="C175" s="15">
        <v>42401</v>
      </c>
      <c r="D175" s="2">
        <v>25</v>
      </c>
      <c r="E175" s="22">
        <v>226643.81</v>
      </c>
      <c r="F175" s="15">
        <v>42736</v>
      </c>
      <c r="G175" s="2">
        <v>18</v>
      </c>
      <c r="H175" s="22">
        <v>273808.5</v>
      </c>
      <c r="I175" s="15">
        <v>43101</v>
      </c>
      <c r="J175" s="2">
        <v>20</v>
      </c>
      <c r="K175" s="22">
        <v>329517.34000000003</v>
      </c>
      <c r="L175" s="15">
        <v>43466</v>
      </c>
      <c r="M175" s="2">
        <v>18</v>
      </c>
      <c r="N175" s="22">
        <v>158277.26999999999</v>
      </c>
      <c r="O175" s="15">
        <v>43831</v>
      </c>
      <c r="P175" s="2">
        <v>20</v>
      </c>
      <c r="Q175" s="22">
        <v>190948.58</v>
      </c>
      <c r="R175" s="15">
        <v>43891</v>
      </c>
      <c r="S175" s="2">
        <v>21</v>
      </c>
      <c r="T175" s="22">
        <v>283880.28000000003</v>
      </c>
      <c r="U175" s="15">
        <v>43952</v>
      </c>
      <c r="V175" s="2">
        <v>22</v>
      </c>
      <c r="W175" s="22">
        <v>380200.79</v>
      </c>
      <c r="X175" s="15">
        <v>44013</v>
      </c>
      <c r="Y175" s="2">
        <v>22</v>
      </c>
      <c r="Z175" s="22">
        <v>390367.72</v>
      </c>
      <c r="AA175" s="15">
        <v>44075</v>
      </c>
      <c r="AB175" s="2">
        <v>20</v>
      </c>
      <c r="AC175" s="22">
        <v>395718.61</v>
      </c>
      <c r="AD175" s="15">
        <v>44136</v>
      </c>
      <c r="AE175" s="2">
        <v>18</v>
      </c>
      <c r="AF175" s="28">
        <v>270261.40999999997</v>
      </c>
      <c r="AG175" s="37">
        <v>257342.05</v>
      </c>
      <c r="AH175" s="31">
        <f t="shared" si="2"/>
        <v>79312.829999999987</v>
      </c>
    </row>
    <row r="176" spans="1:34">
      <c r="A176" s="3" t="s">
        <v>175</v>
      </c>
      <c r="B176" s="4">
        <v>68</v>
      </c>
      <c r="C176" s="15">
        <v>42401</v>
      </c>
      <c r="D176" s="2">
        <v>22</v>
      </c>
      <c r="E176" s="22">
        <v>615608.43999999994</v>
      </c>
      <c r="F176" s="15">
        <v>42736</v>
      </c>
      <c r="G176" s="2">
        <v>20</v>
      </c>
      <c r="H176" s="22">
        <v>466873.11</v>
      </c>
      <c r="I176" s="15">
        <v>43101</v>
      </c>
      <c r="J176" s="2">
        <v>27</v>
      </c>
      <c r="K176" s="22">
        <v>713516.91</v>
      </c>
      <c r="L176" s="15">
        <v>43466</v>
      </c>
      <c r="M176" s="2">
        <v>28</v>
      </c>
      <c r="N176" s="22">
        <v>764018.28</v>
      </c>
      <c r="O176" s="15">
        <v>43831</v>
      </c>
      <c r="P176" s="2">
        <v>25</v>
      </c>
      <c r="Q176" s="22">
        <v>719832.38</v>
      </c>
      <c r="R176" s="15">
        <v>43891</v>
      </c>
      <c r="S176" s="2">
        <v>18</v>
      </c>
      <c r="T176" s="22">
        <v>700878.35</v>
      </c>
      <c r="U176" s="15">
        <v>43952</v>
      </c>
      <c r="V176" s="2">
        <v>28</v>
      </c>
      <c r="W176" s="22">
        <v>817351.62</v>
      </c>
      <c r="X176" s="15">
        <v>44013</v>
      </c>
      <c r="Y176" s="2">
        <v>25</v>
      </c>
      <c r="Z176" s="22">
        <v>908924.38</v>
      </c>
      <c r="AA176" s="15">
        <v>44075</v>
      </c>
      <c r="AB176" s="2">
        <v>23</v>
      </c>
      <c r="AC176" s="22">
        <v>725451.65</v>
      </c>
      <c r="AD176" s="15">
        <v>44136</v>
      </c>
      <c r="AE176" s="2">
        <v>23</v>
      </c>
      <c r="AF176" s="28">
        <v>590676.02</v>
      </c>
      <c r="AG176" s="37">
        <v>275753.5</v>
      </c>
      <c r="AH176" s="32">
        <f t="shared" si="2"/>
        <v>-129156.35999999999</v>
      </c>
    </row>
    <row r="177" spans="1:34">
      <c r="A177" s="3" t="s">
        <v>176</v>
      </c>
      <c r="B177" s="4">
        <v>73</v>
      </c>
      <c r="C177" s="15">
        <v>42401</v>
      </c>
      <c r="D177" s="2">
        <v>20</v>
      </c>
      <c r="E177" s="22">
        <v>284579.05</v>
      </c>
      <c r="F177" s="15">
        <v>42736</v>
      </c>
      <c r="G177" s="2">
        <v>16</v>
      </c>
      <c r="H177" s="22">
        <v>108964.6</v>
      </c>
      <c r="I177" s="15">
        <v>43101</v>
      </c>
      <c r="J177" s="2">
        <v>18</v>
      </c>
      <c r="K177" s="22">
        <v>224092.56</v>
      </c>
      <c r="L177" s="15">
        <v>43466</v>
      </c>
      <c r="M177" s="2">
        <v>19</v>
      </c>
      <c r="N177" s="22">
        <v>280121.84999999998</v>
      </c>
      <c r="O177" s="15">
        <v>43831</v>
      </c>
      <c r="P177" s="2">
        <v>18</v>
      </c>
      <c r="Q177" s="22">
        <v>367360.57</v>
      </c>
      <c r="R177" s="15">
        <v>43891</v>
      </c>
      <c r="S177" s="2">
        <v>19</v>
      </c>
      <c r="T177" s="22">
        <v>358291.08</v>
      </c>
      <c r="U177" s="15">
        <v>43952</v>
      </c>
      <c r="V177" s="2">
        <v>24</v>
      </c>
      <c r="W177" s="22">
        <v>407681.86</v>
      </c>
      <c r="X177" s="15">
        <v>44013</v>
      </c>
      <c r="Y177" s="2">
        <v>20</v>
      </c>
      <c r="Z177" s="22">
        <v>454744.15</v>
      </c>
      <c r="AA177" s="15">
        <v>44075</v>
      </c>
      <c r="AB177" s="2">
        <v>15</v>
      </c>
      <c r="AC177" s="22">
        <v>424117.11</v>
      </c>
      <c r="AD177" s="15">
        <v>44136</v>
      </c>
      <c r="AE177" s="2">
        <v>16</v>
      </c>
      <c r="AF177" s="28">
        <v>376866.75</v>
      </c>
      <c r="AG177" s="37">
        <v>290638.15999999997</v>
      </c>
      <c r="AH177" s="31">
        <f t="shared" si="2"/>
        <v>9506.179999999993</v>
      </c>
    </row>
    <row r="178" spans="1:34">
      <c r="A178" s="3" t="s">
        <v>177</v>
      </c>
      <c r="B178" s="4">
        <v>81</v>
      </c>
      <c r="C178" s="15"/>
      <c r="D178" s="2"/>
      <c r="E178" s="22"/>
      <c r="F178" s="15">
        <v>42736</v>
      </c>
      <c r="G178" s="2">
        <v>13</v>
      </c>
      <c r="H178" s="22">
        <v>137458.94</v>
      </c>
      <c r="I178" s="15">
        <v>43101</v>
      </c>
      <c r="J178" s="2">
        <v>24</v>
      </c>
      <c r="K178" s="22">
        <v>337204.25</v>
      </c>
      <c r="L178" s="15">
        <v>43466</v>
      </c>
      <c r="M178" s="2">
        <v>27</v>
      </c>
      <c r="N178" s="22">
        <v>488254.38</v>
      </c>
      <c r="O178" s="15">
        <v>43831</v>
      </c>
      <c r="P178" s="2">
        <v>26</v>
      </c>
      <c r="Q178" s="22">
        <v>716360.79</v>
      </c>
      <c r="R178" s="15">
        <v>43891</v>
      </c>
      <c r="S178" s="2">
        <v>25</v>
      </c>
      <c r="T178" s="22">
        <v>628532.5</v>
      </c>
      <c r="U178" s="15">
        <v>43952</v>
      </c>
      <c r="V178" s="2">
        <v>36</v>
      </c>
      <c r="W178" s="22">
        <v>804920.31</v>
      </c>
      <c r="X178" s="15">
        <v>44013</v>
      </c>
      <c r="Y178" s="2">
        <v>35</v>
      </c>
      <c r="Z178" s="22">
        <v>878603.98</v>
      </c>
      <c r="AA178" s="15">
        <v>44075</v>
      </c>
      <c r="AB178" s="2">
        <v>31</v>
      </c>
      <c r="AC178" s="22">
        <v>904951.29</v>
      </c>
      <c r="AD178" s="15">
        <v>44136</v>
      </c>
      <c r="AE178" s="2">
        <v>28</v>
      </c>
      <c r="AF178" s="28">
        <v>932611.75</v>
      </c>
      <c r="AG178" s="37">
        <v>298107.78000000003</v>
      </c>
      <c r="AH178" s="31">
        <f t="shared" si="2"/>
        <v>216250.95999999996</v>
      </c>
    </row>
    <row r="179" spans="1:34">
      <c r="A179" s="3" t="s">
        <v>178</v>
      </c>
      <c r="B179" s="4">
        <v>134</v>
      </c>
      <c r="C179" s="15">
        <v>42401</v>
      </c>
      <c r="D179" s="2">
        <v>40</v>
      </c>
      <c r="E179" s="22">
        <v>493620.92</v>
      </c>
      <c r="F179" s="15">
        <v>42736</v>
      </c>
      <c r="G179" s="2">
        <v>36</v>
      </c>
      <c r="H179" s="22">
        <v>760919.5</v>
      </c>
      <c r="I179" s="15">
        <v>43101</v>
      </c>
      <c r="J179" s="2">
        <v>42</v>
      </c>
      <c r="K179" s="22">
        <v>806076.11</v>
      </c>
      <c r="L179" s="15">
        <v>43466</v>
      </c>
      <c r="M179" s="2">
        <v>45</v>
      </c>
      <c r="N179" s="22">
        <v>938839.42</v>
      </c>
      <c r="O179" s="15">
        <v>43831</v>
      </c>
      <c r="P179" s="2">
        <v>35</v>
      </c>
      <c r="Q179" s="22">
        <v>1050732.02</v>
      </c>
      <c r="R179" s="15">
        <v>43891</v>
      </c>
      <c r="S179" s="2">
        <v>29</v>
      </c>
      <c r="T179" s="22">
        <v>929411.18</v>
      </c>
      <c r="U179" s="15">
        <v>43952</v>
      </c>
      <c r="V179" s="2">
        <v>51</v>
      </c>
      <c r="W179" s="22">
        <v>1156446.1399999999</v>
      </c>
      <c r="X179" s="15">
        <v>44013</v>
      </c>
      <c r="Y179" s="2">
        <v>39</v>
      </c>
      <c r="Z179" s="22">
        <v>1157776.5900000001</v>
      </c>
      <c r="AA179" s="15">
        <v>44075</v>
      </c>
      <c r="AB179" s="2">
        <v>30</v>
      </c>
      <c r="AC179" s="22">
        <v>1040511.65</v>
      </c>
      <c r="AD179" s="15">
        <v>44136</v>
      </c>
      <c r="AE179" s="2">
        <v>27</v>
      </c>
      <c r="AF179" s="28">
        <v>1017147.52</v>
      </c>
      <c r="AG179" s="37">
        <v>898382.55</v>
      </c>
      <c r="AH179" s="32">
        <f t="shared" si="2"/>
        <v>-33584.5</v>
      </c>
    </row>
    <row r="180" spans="1:34">
      <c r="A180" s="3" t="s">
        <v>179</v>
      </c>
      <c r="B180" s="4">
        <v>100</v>
      </c>
      <c r="C180" s="15">
        <v>42401</v>
      </c>
      <c r="D180" s="2">
        <v>29</v>
      </c>
      <c r="E180" s="22">
        <v>827145.03</v>
      </c>
      <c r="F180" s="15">
        <v>42736</v>
      </c>
      <c r="G180" s="2">
        <v>35</v>
      </c>
      <c r="H180" s="22">
        <v>906522.98</v>
      </c>
      <c r="I180" s="15">
        <v>43101</v>
      </c>
      <c r="J180" s="2">
        <v>37</v>
      </c>
      <c r="K180" s="22">
        <v>1275170.6299999999</v>
      </c>
      <c r="L180" s="15">
        <v>43466</v>
      </c>
      <c r="M180" s="2">
        <v>37</v>
      </c>
      <c r="N180" s="22">
        <v>1141681.3999999999</v>
      </c>
      <c r="O180" s="15">
        <v>43831</v>
      </c>
      <c r="P180" s="2">
        <v>30</v>
      </c>
      <c r="Q180" s="22">
        <v>1204410.8</v>
      </c>
      <c r="R180" s="15">
        <v>43891</v>
      </c>
      <c r="S180" s="2">
        <v>31</v>
      </c>
      <c r="T180" s="22">
        <v>1181562.57</v>
      </c>
      <c r="U180" s="15">
        <v>43952</v>
      </c>
      <c r="V180" s="2">
        <v>30</v>
      </c>
      <c r="W180" s="22">
        <v>1288060.78</v>
      </c>
      <c r="X180" s="15">
        <v>44013</v>
      </c>
      <c r="Y180" s="2">
        <v>31</v>
      </c>
      <c r="Z180" s="22">
        <v>1194384.98</v>
      </c>
      <c r="AA180" s="15">
        <v>44075</v>
      </c>
      <c r="AB180" s="2">
        <v>27</v>
      </c>
      <c r="AC180" s="22">
        <v>1070962.44</v>
      </c>
      <c r="AD180" s="15">
        <v>44136</v>
      </c>
      <c r="AE180" s="2">
        <v>27</v>
      </c>
      <c r="AF180" s="28">
        <v>1111095.98</v>
      </c>
      <c r="AG180" s="37">
        <v>410199.7</v>
      </c>
      <c r="AH180" s="32">
        <f t="shared" si="2"/>
        <v>-93314.820000000065</v>
      </c>
    </row>
    <row r="181" spans="1:34">
      <c r="A181" s="3" t="s">
        <v>180</v>
      </c>
      <c r="B181" s="4">
        <v>101</v>
      </c>
      <c r="C181" s="15">
        <v>42401</v>
      </c>
      <c r="D181" s="2">
        <v>22</v>
      </c>
      <c r="E181" s="22">
        <v>333215.92</v>
      </c>
      <c r="F181" s="15">
        <v>42736</v>
      </c>
      <c r="G181" s="2">
        <v>23</v>
      </c>
      <c r="H181" s="22">
        <v>469104.98</v>
      </c>
      <c r="I181" s="15">
        <v>43101</v>
      </c>
      <c r="J181" s="2">
        <v>28</v>
      </c>
      <c r="K181" s="22">
        <v>639968.21</v>
      </c>
      <c r="L181" s="15">
        <v>43466</v>
      </c>
      <c r="M181" s="2">
        <v>29</v>
      </c>
      <c r="N181" s="22">
        <v>584253.52</v>
      </c>
      <c r="O181" s="15">
        <v>43831</v>
      </c>
      <c r="P181" s="2">
        <v>22</v>
      </c>
      <c r="Q181" s="22">
        <v>720731.42</v>
      </c>
      <c r="R181" s="15">
        <v>43891</v>
      </c>
      <c r="S181" s="2">
        <v>25</v>
      </c>
      <c r="T181" s="22">
        <v>733624.7</v>
      </c>
      <c r="U181" s="15">
        <v>43952</v>
      </c>
      <c r="V181" s="2">
        <v>32</v>
      </c>
      <c r="W181" s="22">
        <v>823000.97</v>
      </c>
      <c r="X181" s="15">
        <v>44013</v>
      </c>
      <c r="Y181" s="2">
        <v>29</v>
      </c>
      <c r="Z181" s="22">
        <v>869478.27</v>
      </c>
      <c r="AA181" s="15">
        <v>44075</v>
      </c>
      <c r="AB181" s="2">
        <v>29</v>
      </c>
      <c r="AC181" s="22">
        <v>744944.13</v>
      </c>
      <c r="AD181" s="15">
        <v>44136</v>
      </c>
      <c r="AE181" s="2">
        <v>24</v>
      </c>
      <c r="AF181" s="28">
        <v>685376.8</v>
      </c>
      <c r="AG181" s="37">
        <v>385691.7</v>
      </c>
      <c r="AH181" s="32">
        <f t="shared" si="2"/>
        <v>-35354.619999999995</v>
      </c>
    </row>
    <row r="182" spans="1:34">
      <c r="A182" s="3" t="s">
        <v>181</v>
      </c>
      <c r="B182" s="4">
        <v>100</v>
      </c>
      <c r="C182" s="15">
        <v>42401</v>
      </c>
      <c r="D182" s="2">
        <v>29</v>
      </c>
      <c r="E182" s="22">
        <v>1022885.15</v>
      </c>
      <c r="F182" s="15">
        <v>42736</v>
      </c>
      <c r="G182" s="2">
        <v>25</v>
      </c>
      <c r="H182" s="22">
        <v>695801.05</v>
      </c>
      <c r="I182" s="15">
        <v>43101</v>
      </c>
      <c r="J182" s="2">
        <v>28</v>
      </c>
      <c r="K182" s="22">
        <v>920638.15</v>
      </c>
      <c r="L182" s="15">
        <v>43466</v>
      </c>
      <c r="M182" s="2">
        <v>29</v>
      </c>
      <c r="N182" s="22">
        <v>583975.68999999994</v>
      </c>
      <c r="O182" s="15">
        <v>43831</v>
      </c>
      <c r="P182" s="2">
        <v>21</v>
      </c>
      <c r="Q182" s="22">
        <v>378758.55</v>
      </c>
      <c r="R182" s="15">
        <v>43891</v>
      </c>
      <c r="S182" s="2">
        <v>24</v>
      </c>
      <c r="T182" s="22">
        <v>135947.09</v>
      </c>
      <c r="U182" s="15">
        <v>43952</v>
      </c>
      <c r="V182" s="2">
        <v>31</v>
      </c>
      <c r="W182" s="22">
        <v>183472.39</v>
      </c>
      <c r="X182" s="15">
        <v>44013</v>
      </c>
      <c r="Y182" s="2">
        <v>29</v>
      </c>
      <c r="Z182" s="22">
        <v>239968.04</v>
      </c>
      <c r="AA182" s="15">
        <v>44075</v>
      </c>
      <c r="AB182" s="2">
        <v>22</v>
      </c>
      <c r="AC182" s="22">
        <v>135165.41</v>
      </c>
      <c r="AD182" s="15">
        <v>44136</v>
      </c>
      <c r="AE182" s="2">
        <v>18</v>
      </c>
      <c r="AF182" s="28">
        <v>129274.96</v>
      </c>
      <c r="AG182" s="37">
        <v>347813.73</v>
      </c>
      <c r="AH182" s="32">
        <f t="shared" si="2"/>
        <v>-249483.58999999997</v>
      </c>
    </row>
    <row r="183" spans="1:34">
      <c r="A183" s="3" t="s">
        <v>182</v>
      </c>
      <c r="B183" s="4">
        <v>100</v>
      </c>
      <c r="C183" s="15">
        <v>42401</v>
      </c>
      <c r="D183" s="2">
        <v>19</v>
      </c>
      <c r="E183" s="22">
        <v>335989.84</v>
      </c>
      <c r="F183" s="15">
        <v>42736</v>
      </c>
      <c r="G183" s="2">
        <v>24</v>
      </c>
      <c r="H183" s="22">
        <v>476135.98</v>
      </c>
      <c r="I183" s="15">
        <v>43101</v>
      </c>
      <c r="J183" s="2">
        <v>26</v>
      </c>
      <c r="K183" s="22">
        <v>488021.45</v>
      </c>
      <c r="L183" s="15">
        <v>43466</v>
      </c>
      <c r="M183" s="2">
        <v>22</v>
      </c>
      <c r="N183" s="22">
        <v>204884.37</v>
      </c>
      <c r="O183" s="15">
        <v>43831</v>
      </c>
      <c r="P183" s="2">
        <v>20</v>
      </c>
      <c r="Q183" s="22">
        <v>87866.07</v>
      </c>
      <c r="R183" s="15">
        <v>43891</v>
      </c>
      <c r="S183" s="2">
        <v>23</v>
      </c>
      <c r="T183" s="22">
        <v>128091.94</v>
      </c>
      <c r="U183" s="15">
        <v>43952</v>
      </c>
      <c r="V183" s="2">
        <v>25</v>
      </c>
      <c r="W183" s="22">
        <v>208426.37</v>
      </c>
      <c r="X183" s="15">
        <v>44013</v>
      </c>
      <c r="Y183" s="2">
        <v>25</v>
      </c>
      <c r="Z183" s="22">
        <v>218286.67</v>
      </c>
      <c r="AA183" s="15">
        <v>44075</v>
      </c>
      <c r="AB183" s="2">
        <v>25</v>
      </c>
      <c r="AC183" s="22">
        <v>174348.04</v>
      </c>
      <c r="AD183" s="15">
        <v>44136</v>
      </c>
      <c r="AE183" s="2">
        <v>21</v>
      </c>
      <c r="AF183" s="28">
        <v>178545.13</v>
      </c>
      <c r="AG183" s="37">
        <v>386440.05</v>
      </c>
      <c r="AH183" s="31">
        <f t="shared" si="2"/>
        <v>90679.06</v>
      </c>
    </row>
    <row r="184" spans="1:34">
      <c r="A184" s="3" t="s">
        <v>183</v>
      </c>
      <c r="B184" s="4">
        <v>100</v>
      </c>
      <c r="C184" s="15">
        <v>42401</v>
      </c>
      <c r="D184" s="2">
        <v>27</v>
      </c>
      <c r="E184" s="22">
        <v>518763.28</v>
      </c>
      <c r="F184" s="15">
        <v>42736</v>
      </c>
      <c r="G184" s="2">
        <v>26</v>
      </c>
      <c r="H184" s="22">
        <v>489436.71</v>
      </c>
      <c r="I184" s="15">
        <v>43101</v>
      </c>
      <c r="J184" s="2">
        <v>33</v>
      </c>
      <c r="K184" s="22">
        <v>521598.77</v>
      </c>
      <c r="L184" s="15">
        <v>43466</v>
      </c>
      <c r="M184" s="2">
        <v>26</v>
      </c>
      <c r="N184" s="22">
        <v>388121.47</v>
      </c>
      <c r="O184" s="15">
        <v>43831</v>
      </c>
      <c r="P184" s="2">
        <v>29</v>
      </c>
      <c r="Q184" s="22">
        <v>384664.18</v>
      </c>
      <c r="R184" s="15">
        <v>43891</v>
      </c>
      <c r="S184" s="2">
        <v>27</v>
      </c>
      <c r="T184" s="22">
        <v>440153.24</v>
      </c>
      <c r="U184" s="15">
        <v>43952</v>
      </c>
      <c r="V184" s="2">
        <v>32</v>
      </c>
      <c r="W184" s="22">
        <v>506428.24</v>
      </c>
      <c r="X184" s="15">
        <v>44013</v>
      </c>
      <c r="Y184" s="2">
        <v>32</v>
      </c>
      <c r="Z184" s="22">
        <v>558392.71</v>
      </c>
      <c r="AA184" s="15">
        <v>44075</v>
      </c>
      <c r="AB184" s="2">
        <v>26</v>
      </c>
      <c r="AC184" s="22">
        <v>570820.77</v>
      </c>
      <c r="AD184" s="15">
        <v>44136</v>
      </c>
      <c r="AE184" s="2">
        <v>20</v>
      </c>
      <c r="AF184" s="28">
        <v>595927.49</v>
      </c>
      <c r="AG184" s="37">
        <v>388529.29</v>
      </c>
      <c r="AH184" s="31">
        <f t="shared" si="2"/>
        <v>211263.31</v>
      </c>
    </row>
    <row r="185" spans="1:34">
      <c r="A185" s="3" t="s">
        <v>184</v>
      </c>
      <c r="B185" s="4">
        <v>100</v>
      </c>
      <c r="C185" s="15">
        <v>42401</v>
      </c>
      <c r="D185" s="2">
        <v>26</v>
      </c>
      <c r="E185" s="22">
        <v>414606.17</v>
      </c>
      <c r="F185" s="15">
        <v>42736</v>
      </c>
      <c r="G185" s="2">
        <v>25</v>
      </c>
      <c r="H185" s="22">
        <v>529038.34</v>
      </c>
      <c r="I185" s="15">
        <v>43101</v>
      </c>
      <c r="J185" s="2">
        <v>38</v>
      </c>
      <c r="K185" s="22">
        <v>769510.11</v>
      </c>
      <c r="L185" s="15">
        <v>43466</v>
      </c>
      <c r="M185" s="2">
        <v>36</v>
      </c>
      <c r="N185" s="22">
        <v>749752.57</v>
      </c>
      <c r="O185" s="15">
        <v>43831</v>
      </c>
      <c r="P185" s="2">
        <v>32</v>
      </c>
      <c r="Q185" s="22">
        <v>609335.76</v>
      </c>
      <c r="R185" s="15">
        <v>43891</v>
      </c>
      <c r="S185" s="2">
        <v>28</v>
      </c>
      <c r="T185" s="22">
        <v>552130.82999999996</v>
      </c>
      <c r="U185" s="15">
        <v>43952</v>
      </c>
      <c r="V185" s="2">
        <v>35</v>
      </c>
      <c r="W185" s="22">
        <v>682439.68000000005</v>
      </c>
      <c r="X185" s="15">
        <v>44013</v>
      </c>
      <c r="Y185" s="2">
        <v>33</v>
      </c>
      <c r="Z185" s="22">
        <v>641581.81999999995</v>
      </c>
      <c r="AA185" s="15">
        <v>44075</v>
      </c>
      <c r="AB185" s="2">
        <v>26</v>
      </c>
      <c r="AC185" s="22">
        <v>628489.94999999995</v>
      </c>
      <c r="AD185" s="15">
        <v>44136</v>
      </c>
      <c r="AE185" s="2">
        <v>29</v>
      </c>
      <c r="AF185" s="28">
        <v>310127.21999999997</v>
      </c>
      <c r="AG185" s="37">
        <v>376332.66</v>
      </c>
      <c r="AH185" s="32">
        <f t="shared" si="2"/>
        <v>-299208.54000000004</v>
      </c>
    </row>
    <row r="186" spans="1:34">
      <c r="A186" s="3" t="s">
        <v>185</v>
      </c>
      <c r="B186" s="4">
        <v>165</v>
      </c>
      <c r="C186" s="15">
        <v>42401</v>
      </c>
      <c r="D186" s="2">
        <v>39</v>
      </c>
      <c r="E186" s="22">
        <v>353786.36</v>
      </c>
      <c r="F186" s="15">
        <v>42736</v>
      </c>
      <c r="G186" s="2">
        <v>43</v>
      </c>
      <c r="H186" s="22">
        <v>441787.74</v>
      </c>
      <c r="I186" s="15">
        <v>43101</v>
      </c>
      <c r="J186" s="2">
        <v>42</v>
      </c>
      <c r="K186" s="22">
        <v>680404.84</v>
      </c>
      <c r="L186" s="15">
        <v>43466</v>
      </c>
      <c r="M186" s="2">
        <v>42</v>
      </c>
      <c r="N186" s="22">
        <v>986707.49</v>
      </c>
      <c r="O186" s="15">
        <v>43831</v>
      </c>
      <c r="P186" s="2">
        <v>39</v>
      </c>
      <c r="Q186" s="22">
        <v>920602.98</v>
      </c>
      <c r="R186" s="15">
        <v>43891</v>
      </c>
      <c r="S186" s="2">
        <v>40</v>
      </c>
      <c r="T186" s="22">
        <v>900422.69</v>
      </c>
      <c r="U186" s="15">
        <v>43952</v>
      </c>
      <c r="V186" s="2">
        <v>47</v>
      </c>
      <c r="W186" s="22">
        <v>1071059.1399999999</v>
      </c>
      <c r="X186" s="15">
        <v>44013</v>
      </c>
      <c r="Y186" s="2">
        <v>39</v>
      </c>
      <c r="Z186" s="22">
        <v>1078005.92</v>
      </c>
      <c r="AA186" s="15">
        <v>44075</v>
      </c>
      <c r="AB186" s="2">
        <v>27</v>
      </c>
      <c r="AC186" s="22">
        <v>908871.42</v>
      </c>
      <c r="AD186" s="15">
        <v>44136</v>
      </c>
      <c r="AE186" s="2">
        <v>26</v>
      </c>
      <c r="AF186" s="28">
        <v>835759.62</v>
      </c>
      <c r="AG186" s="37">
        <v>680050.21</v>
      </c>
      <c r="AH186" s="32">
        <f t="shared" si="2"/>
        <v>-84843.359999999986</v>
      </c>
    </row>
    <row r="187" spans="1:34">
      <c r="A187" s="3" t="s">
        <v>186</v>
      </c>
      <c r="B187" s="4">
        <v>164</v>
      </c>
      <c r="C187" s="15">
        <v>42401</v>
      </c>
      <c r="D187" s="2">
        <v>44</v>
      </c>
      <c r="E187" s="22">
        <v>500500.67</v>
      </c>
      <c r="F187" s="15">
        <v>42736</v>
      </c>
      <c r="G187" s="2">
        <v>43</v>
      </c>
      <c r="H187" s="22">
        <v>635629.37</v>
      </c>
      <c r="I187" s="15">
        <v>43101</v>
      </c>
      <c r="J187" s="2">
        <v>43</v>
      </c>
      <c r="K187" s="22">
        <v>866810.79</v>
      </c>
      <c r="L187" s="15">
        <v>43466</v>
      </c>
      <c r="M187" s="2">
        <v>46</v>
      </c>
      <c r="N187" s="22">
        <v>616219.17000000004</v>
      </c>
      <c r="O187" s="15">
        <v>43831</v>
      </c>
      <c r="P187" s="2">
        <v>36</v>
      </c>
      <c r="Q187" s="22">
        <v>495599.68</v>
      </c>
      <c r="R187" s="15">
        <v>43891</v>
      </c>
      <c r="S187" s="2">
        <v>30</v>
      </c>
      <c r="T187" s="22">
        <v>408736.63</v>
      </c>
      <c r="U187" s="15">
        <v>43952</v>
      </c>
      <c r="V187" s="2">
        <v>42</v>
      </c>
      <c r="W187" s="22">
        <v>531553.52</v>
      </c>
      <c r="X187" s="15">
        <v>44013</v>
      </c>
      <c r="Y187" s="2">
        <v>40</v>
      </c>
      <c r="Z187" s="22">
        <v>550950.68000000005</v>
      </c>
      <c r="AA187" s="15">
        <v>44075</v>
      </c>
      <c r="AB187" s="2">
        <v>36</v>
      </c>
      <c r="AC187" s="22">
        <v>573213.30000000005</v>
      </c>
      <c r="AD187" s="15">
        <v>44136</v>
      </c>
      <c r="AE187" s="2">
        <v>36</v>
      </c>
      <c r="AF187" s="28">
        <v>566154.14</v>
      </c>
      <c r="AG187" s="37">
        <v>741571.95</v>
      </c>
      <c r="AH187" s="31">
        <f t="shared" si="2"/>
        <v>70554.460000000021</v>
      </c>
    </row>
    <row r="188" spans="1:34">
      <c r="A188" s="3" t="s">
        <v>187</v>
      </c>
      <c r="B188" s="4">
        <v>301</v>
      </c>
      <c r="C188" s="15">
        <v>42401</v>
      </c>
      <c r="D188" s="2">
        <v>82</v>
      </c>
      <c r="E188" s="22">
        <v>1349631.38</v>
      </c>
      <c r="F188" s="15">
        <v>42736</v>
      </c>
      <c r="G188" s="2">
        <v>70</v>
      </c>
      <c r="H188" s="22">
        <v>1875324.28</v>
      </c>
      <c r="I188" s="15">
        <v>43101</v>
      </c>
      <c r="J188" s="2">
        <v>75</v>
      </c>
      <c r="K188" s="22">
        <v>1708072.9</v>
      </c>
      <c r="L188" s="15">
        <v>43466</v>
      </c>
      <c r="M188" s="2">
        <v>77</v>
      </c>
      <c r="N188" s="22">
        <v>2025594.63</v>
      </c>
      <c r="O188" s="15">
        <v>43831</v>
      </c>
      <c r="P188" s="2">
        <v>69</v>
      </c>
      <c r="Q188" s="22">
        <v>1993619.62</v>
      </c>
      <c r="R188" s="15">
        <v>43891</v>
      </c>
      <c r="S188" s="2">
        <v>60</v>
      </c>
      <c r="T188" s="22">
        <v>1967319.91</v>
      </c>
      <c r="U188" s="15">
        <v>43952</v>
      </c>
      <c r="V188" s="2">
        <v>95</v>
      </c>
      <c r="W188" s="22">
        <v>2321121.73</v>
      </c>
      <c r="X188" s="15">
        <v>44013</v>
      </c>
      <c r="Y188" s="2">
        <v>76</v>
      </c>
      <c r="Z188" s="22">
        <v>2424487.5699999998</v>
      </c>
      <c r="AA188" s="15">
        <v>44075</v>
      </c>
      <c r="AB188" s="2">
        <v>67</v>
      </c>
      <c r="AC188" s="22">
        <v>2163398.7599999998</v>
      </c>
      <c r="AD188" s="15">
        <v>44136</v>
      </c>
      <c r="AE188" s="2">
        <v>60</v>
      </c>
      <c r="AF188" s="28">
        <v>1854001.22</v>
      </c>
      <c r="AG188" s="37">
        <v>1432404</v>
      </c>
      <c r="AH188" s="32">
        <f t="shared" si="2"/>
        <v>-139618.40000000014</v>
      </c>
    </row>
    <row r="189" spans="1:34">
      <c r="A189" s="3" t="s">
        <v>188</v>
      </c>
      <c r="B189" s="4">
        <v>255</v>
      </c>
      <c r="C189" s="15">
        <v>42401</v>
      </c>
      <c r="D189" s="2">
        <v>78</v>
      </c>
      <c r="E189" s="22">
        <v>1182634.42</v>
      </c>
      <c r="F189" s="15">
        <v>42736</v>
      </c>
      <c r="G189" s="2">
        <v>69</v>
      </c>
      <c r="H189" s="22">
        <v>1002484.94</v>
      </c>
      <c r="I189" s="15">
        <v>43101</v>
      </c>
      <c r="J189" s="2">
        <v>69</v>
      </c>
      <c r="K189" s="22">
        <v>1294404.97</v>
      </c>
      <c r="L189" s="15">
        <v>43466</v>
      </c>
      <c r="M189" s="2">
        <v>74</v>
      </c>
      <c r="N189" s="22">
        <v>1659455.26</v>
      </c>
      <c r="O189" s="15">
        <v>43831</v>
      </c>
      <c r="P189" s="2">
        <v>60</v>
      </c>
      <c r="Q189" s="22">
        <v>1125352.6299999999</v>
      </c>
      <c r="R189" s="15">
        <v>43891</v>
      </c>
      <c r="S189" s="2">
        <v>55</v>
      </c>
      <c r="T189" s="22">
        <v>1093158.8999999999</v>
      </c>
      <c r="U189" s="15">
        <v>43952</v>
      </c>
      <c r="V189" s="2">
        <v>77</v>
      </c>
      <c r="W189" s="22">
        <v>1352338.51</v>
      </c>
      <c r="X189" s="15">
        <v>44013</v>
      </c>
      <c r="Y189" s="2">
        <v>64</v>
      </c>
      <c r="Z189" s="22">
        <v>1470877.54</v>
      </c>
      <c r="AA189" s="15">
        <v>44075</v>
      </c>
      <c r="AB189" s="2">
        <v>56</v>
      </c>
      <c r="AC189" s="22">
        <v>1330156.6000000001</v>
      </c>
      <c r="AD189" s="15">
        <v>44136</v>
      </c>
      <c r="AE189" s="2">
        <v>52</v>
      </c>
      <c r="AF189" s="28">
        <v>1205462.76</v>
      </c>
      <c r="AG189" s="37">
        <v>1083825.02</v>
      </c>
      <c r="AH189" s="31">
        <f t="shared" si="2"/>
        <v>80110.130000000121</v>
      </c>
    </row>
    <row r="190" spans="1:34">
      <c r="A190" s="3" t="s">
        <v>189</v>
      </c>
      <c r="B190" s="4">
        <v>161</v>
      </c>
      <c r="C190" s="15">
        <v>42401</v>
      </c>
      <c r="D190" s="2">
        <v>50</v>
      </c>
      <c r="E190" s="22">
        <v>1550451.38</v>
      </c>
      <c r="F190" s="15">
        <v>42736</v>
      </c>
      <c r="G190" s="2">
        <v>41</v>
      </c>
      <c r="H190" s="22">
        <v>1650666.71</v>
      </c>
      <c r="I190" s="15">
        <v>43101</v>
      </c>
      <c r="J190" s="2">
        <v>46</v>
      </c>
      <c r="K190" s="22">
        <v>1808900.11</v>
      </c>
      <c r="L190" s="15">
        <v>43466</v>
      </c>
      <c r="M190" s="2">
        <v>50</v>
      </c>
      <c r="N190" s="22">
        <v>1977861.37</v>
      </c>
      <c r="O190" s="15">
        <v>43831</v>
      </c>
      <c r="P190" s="2">
        <v>43</v>
      </c>
      <c r="Q190" s="22">
        <v>1963635.04</v>
      </c>
      <c r="R190" s="15">
        <v>43891</v>
      </c>
      <c r="S190" s="2">
        <v>44</v>
      </c>
      <c r="T190" s="22">
        <v>2091007.23</v>
      </c>
      <c r="U190" s="15">
        <v>43952</v>
      </c>
      <c r="V190" s="2">
        <v>54</v>
      </c>
      <c r="W190" s="22">
        <v>2219008.63</v>
      </c>
      <c r="X190" s="15">
        <v>44013</v>
      </c>
      <c r="Y190" s="2">
        <v>56</v>
      </c>
      <c r="Z190" s="22">
        <v>2429939.66</v>
      </c>
      <c r="AA190" s="15">
        <v>44075</v>
      </c>
      <c r="AB190" s="2">
        <v>45</v>
      </c>
      <c r="AC190" s="22">
        <v>2166203.83</v>
      </c>
      <c r="AD190" s="15">
        <v>44136</v>
      </c>
      <c r="AE190" s="2">
        <v>44</v>
      </c>
      <c r="AF190" s="28">
        <v>2043299.51</v>
      </c>
      <c r="AG190" s="37">
        <v>733945.34</v>
      </c>
      <c r="AH190" s="31">
        <f t="shared" si="2"/>
        <v>79664.469999999972</v>
      </c>
    </row>
    <row r="191" spans="1:34">
      <c r="A191" s="3" t="s">
        <v>190</v>
      </c>
      <c r="B191" s="4">
        <v>114</v>
      </c>
      <c r="C191" s="15">
        <v>42401</v>
      </c>
      <c r="D191" s="2">
        <v>25</v>
      </c>
      <c r="E191" s="22">
        <v>708163.45</v>
      </c>
      <c r="F191" s="15">
        <v>42736</v>
      </c>
      <c r="G191" s="2">
        <v>20</v>
      </c>
      <c r="H191" s="22">
        <v>536740.29</v>
      </c>
      <c r="I191" s="15">
        <v>43101</v>
      </c>
      <c r="J191" s="2">
        <v>28</v>
      </c>
      <c r="K191" s="22">
        <v>309507.3</v>
      </c>
      <c r="L191" s="15">
        <v>43466</v>
      </c>
      <c r="M191" s="2">
        <v>28</v>
      </c>
      <c r="N191" s="22">
        <v>320042.12</v>
      </c>
      <c r="O191" s="15">
        <v>43831</v>
      </c>
      <c r="P191" s="2">
        <v>27</v>
      </c>
      <c r="Q191" s="22">
        <v>255475.95</v>
      </c>
      <c r="R191" s="15">
        <v>43891</v>
      </c>
      <c r="S191" s="2">
        <v>20</v>
      </c>
      <c r="T191" s="22">
        <v>255850.76</v>
      </c>
      <c r="U191" s="15">
        <v>43952</v>
      </c>
      <c r="V191" s="2">
        <v>28</v>
      </c>
      <c r="W191" s="22">
        <v>302165.15000000002</v>
      </c>
      <c r="X191" s="15">
        <v>44013</v>
      </c>
      <c r="Y191" s="2">
        <v>25</v>
      </c>
      <c r="Z191" s="22">
        <v>335200.76</v>
      </c>
      <c r="AA191" s="15">
        <v>44075</v>
      </c>
      <c r="AB191" s="2">
        <v>20</v>
      </c>
      <c r="AC191" s="22">
        <v>282795.90999999997</v>
      </c>
      <c r="AD191" s="15">
        <v>44136</v>
      </c>
      <c r="AE191" s="2">
        <v>22</v>
      </c>
      <c r="AF191" s="28">
        <v>337920.74</v>
      </c>
      <c r="AG191" s="37">
        <v>479385.9</v>
      </c>
      <c r="AH191" s="31">
        <f t="shared" si="2"/>
        <v>82444.789999999979</v>
      </c>
    </row>
    <row r="192" spans="1:34">
      <c r="A192" s="3" t="s">
        <v>191</v>
      </c>
      <c r="B192" s="4">
        <v>103</v>
      </c>
      <c r="C192" s="15">
        <v>42401</v>
      </c>
      <c r="D192" s="2">
        <v>34</v>
      </c>
      <c r="E192" s="22">
        <v>249695.83</v>
      </c>
      <c r="F192" s="15">
        <v>42736</v>
      </c>
      <c r="G192" s="2">
        <v>25</v>
      </c>
      <c r="H192" s="22">
        <v>262094.98</v>
      </c>
      <c r="I192" s="15">
        <v>43101</v>
      </c>
      <c r="J192" s="2">
        <v>21</v>
      </c>
      <c r="K192" s="22">
        <v>430929.02</v>
      </c>
      <c r="L192" s="15">
        <v>43466</v>
      </c>
      <c r="M192" s="2">
        <v>26</v>
      </c>
      <c r="N192" s="22">
        <v>445735.28</v>
      </c>
      <c r="O192" s="15">
        <v>43831</v>
      </c>
      <c r="P192" s="2">
        <v>21</v>
      </c>
      <c r="Q192" s="22">
        <v>403747.18</v>
      </c>
      <c r="R192" s="15">
        <v>43891</v>
      </c>
      <c r="S192" s="2">
        <v>19</v>
      </c>
      <c r="T192" s="22">
        <v>354036.14</v>
      </c>
      <c r="U192" s="15">
        <v>43952</v>
      </c>
      <c r="V192" s="2">
        <v>25</v>
      </c>
      <c r="W192" s="22">
        <v>466059.38</v>
      </c>
      <c r="X192" s="15">
        <v>44013</v>
      </c>
      <c r="Y192" s="2">
        <v>17</v>
      </c>
      <c r="Z192" s="22">
        <v>435243.48</v>
      </c>
      <c r="AA192" s="15">
        <v>44075</v>
      </c>
      <c r="AB192" s="2">
        <v>19</v>
      </c>
      <c r="AC192" s="22">
        <v>427166.63</v>
      </c>
      <c r="AD192" s="15">
        <v>44136</v>
      </c>
      <c r="AE192" s="2">
        <v>17</v>
      </c>
      <c r="AF192" s="28">
        <v>343334.76</v>
      </c>
      <c r="AG192" s="37">
        <v>506768.97</v>
      </c>
      <c r="AH192" s="32">
        <f t="shared" si="2"/>
        <v>-60412.419999999984</v>
      </c>
    </row>
    <row r="193" spans="1:34">
      <c r="A193" s="3" t="s">
        <v>192</v>
      </c>
      <c r="B193" s="4">
        <v>81</v>
      </c>
      <c r="C193" s="15">
        <v>42401</v>
      </c>
      <c r="D193" s="2">
        <v>29</v>
      </c>
      <c r="E193" s="22">
        <v>330569.99</v>
      </c>
      <c r="F193" s="15">
        <v>42736</v>
      </c>
      <c r="G193" s="2">
        <v>24</v>
      </c>
      <c r="H193" s="22">
        <v>339434.95</v>
      </c>
      <c r="I193" s="15">
        <v>43101</v>
      </c>
      <c r="J193" s="2">
        <v>27</v>
      </c>
      <c r="K193" s="22">
        <v>391377.45</v>
      </c>
      <c r="L193" s="15">
        <v>43466</v>
      </c>
      <c r="M193" s="2">
        <v>22</v>
      </c>
      <c r="N193" s="22">
        <v>421772.08</v>
      </c>
      <c r="O193" s="15">
        <v>43831</v>
      </c>
      <c r="P193" s="2">
        <v>17</v>
      </c>
      <c r="Q193" s="22">
        <v>233498.15</v>
      </c>
      <c r="R193" s="15">
        <v>43891</v>
      </c>
      <c r="S193" s="2">
        <v>20</v>
      </c>
      <c r="T193" s="22">
        <v>242266.09</v>
      </c>
      <c r="U193" s="15">
        <v>43952</v>
      </c>
      <c r="V193" s="2">
        <v>21</v>
      </c>
      <c r="W193" s="22">
        <v>329055.68</v>
      </c>
      <c r="X193" s="15">
        <v>44013</v>
      </c>
      <c r="Y193" s="2">
        <v>18</v>
      </c>
      <c r="Z193" s="22">
        <v>260194.62</v>
      </c>
      <c r="AA193" s="15">
        <v>44075</v>
      </c>
      <c r="AB193" s="2">
        <v>16</v>
      </c>
      <c r="AC193" s="22">
        <v>201826.98</v>
      </c>
      <c r="AD193" s="15">
        <v>44136</v>
      </c>
      <c r="AE193" s="2">
        <v>17</v>
      </c>
      <c r="AF193" s="28">
        <v>148922.78</v>
      </c>
      <c r="AG193" s="37">
        <v>325663.35999999999</v>
      </c>
      <c r="AH193" s="32">
        <f t="shared" si="2"/>
        <v>-84575.37</v>
      </c>
    </row>
    <row r="194" spans="1:34">
      <c r="A194" s="3" t="s">
        <v>193</v>
      </c>
      <c r="B194" s="4">
        <v>81</v>
      </c>
      <c r="C194" s="15">
        <v>42401</v>
      </c>
      <c r="D194" s="2">
        <v>30</v>
      </c>
      <c r="E194" s="22">
        <v>753965.87</v>
      </c>
      <c r="F194" s="15">
        <v>42736</v>
      </c>
      <c r="G194" s="2">
        <v>30</v>
      </c>
      <c r="H194" s="22">
        <v>1024484.65</v>
      </c>
      <c r="I194" s="15">
        <v>43101</v>
      </c>
      <c r="J194" s="2">
        <v>36</v>
      </c>
      <c r="K194" s="22">
        <v>1534188.81</v>
      </c>
      <c r="L194" s="15">
        <v>43466</v>
      </c>
      <c r="M194" s="2">
        <v>35</v>
      </c>
      <c r="N194" s="22">
        <v>1597192.37</v>
      </c>
      <c r="O194" s="15">
        <v>43831</v>
      </c>
      <c r="P194" s="2">
        <v>26</v>
      </c>
      <c r="Q194" s="22">
        <v>1510487.99</v>
      </c>
      <c r="R194" s="15">
        <v>43891</v>
      </c>
      <c r="S194" s="2">
        <v>25</v>
      </c>
      <c r="T194" s="22">
        <v>1595930.86</v>
      </c>
      <c r="U194" s="15">
        <v>43952</v>
      </c>
      <c r="V194" s="2">
        <v>25</v>
      </c>
      <c r="W194" s="22">
        <v>1699159.21</v>
      </c>
      <c r="X194" s="15">
        <v>44013</v>
      </c>
      <c r="Y194" s="2">
        <v>27</v>
      </c>
      <c r="Z194" s="22">
        <v>1781921.67</v>
      </c>
      <c r="AA194" s="15">
        <v>44075</v>
      </c>
      <c r="AB194" s="2">
        <v>30</v>
      </c>
      <c r="AC194" s="22">
        <v>1769376.66</v>
      </c>
      <c r="AD194" s="15">
        <v>44136</v>
      </c>
      <c r="AE194" s="2">
        <v>23</v>
      </c>
      <c r="AF194" s="28">
        <v>1614377.64</v>
      </c>
      <c r="AG194" s="37">
        <v>359788.81</v>
      </c>
      <c r="AH194" s="31">
        <f t="shared" si="2"/>
        <v>103889.64999999991</v>
      </c>
    </row>
    <row r="195" spans="1:34">
      <c r="A195" s="3" t="s">
        <v>194</v>
      </c>
      <c r="B195" s="4">
        <v>72</v>
      </c>
      <c r="C195" s="15">
        <v>42401</v>
      </c>
      <c r="D195" s="2">
        <v>21</v>
      </c>
      <c r="E195" s="22">
        <v>565078.38</v>
      </c>
      <c r="F195" s="15">
        <v>42736</v>
      </c>
      <c r="G195" s="2">
        <v>22</v>
      </c>
      <c r="H195" s="22">
        <v>597646.06999999995</v>
      </c>
      <c r="I195" s="15">
        <v>43101</v>
      </c>
      <c r="J195" s="2">
        <v>22</v>
      </c>
      <c r="K195" s="22">
        <v>828874.79</v>
      </c>
      <c r="L195" s="15">
        <v>43466</v>
      </c>
      <c r="M195" s="2">
        <v>23</v>
      </c>
      <c r="N195" s="22">
        <v>1046616.08</v>
      </c>
      <c r="O195" s="15">
        <v>43831</v>
      </c>
      <c r="P195" s="2">
        <v>18</v>
      </c>
      <c r="Q195" s="22">
        <v>1323384.1299999999</v>
      </c>
      <c r="R195" s="15">
        <v>43891</v>
      </c>
      <c r="S195" s="2">
        <v>15</v>
      </c>
      <c r="T195" s="22">
        <v>1342438.34</v>
      </c>
      <c r="U195" s="15">
        <v>43952</v>
      </c>
      <c r="V195" s="2">
        <v>28</v>
      </c>
      <c r="W195" s="22">
        <v>1458099.34</v>
      </c>
      <c r="X195" s="15">
        <v>44013</v>
      </c>
      <c r="Y195" s="2">
        <v>25</v>
      </c>
      <c r="Z195" s="22">
        <v>1526070.23</v>
      </c>
      <c r="AA195" s="15">
        <v>44075</v>
      </c>
      <c r="AB195" s="2">
        <v>20</v>
      </c>
      <c r="AC195" s="22">
        <v>1523312.37</v>
      </c>
      <c r="AD195" s="15">
        <v>44136</v>
      </c>
      <c r="AE195" s="2">
        <v>18</v>
      </c>
      <c r="AF195" s="28">
        <v>1486567.94</v>
      </c>
      <c r="AG195" s="37">
        <v>287908.34000000003</v>
      </c>
      <c r="AH195" s="31">
        <f t="shared" ref="AH195:AH258" si="3">AF195-Q195</f>
        <v>163183.81000000006</v>
      </c>
    </row>
    <row r="196" spans="1:34">
      <c r="A196" s="3" t="s">
        <v>195</v>
      </c>
      <c r="B196" s="4">
        <v>69</v>
      </c>
      <c r="C196" s="15">
        <v>42401</v>
      </c>
      <c r="D196" s="2">
        <v>17</v>
      </c>
      <c r="E196" s="22">
        <v>64245.4</v>
      </c>
      <c r="F196" s="15">
        <v>42736</v>
      </c>
      <c r="G196" s="2">
        <v>19</v>
      </c>
      <c r="H196" s="22">
        <v>140057.29999999999</v>
      </c>
      <c r="I196" s="15">
        <v>43101</v>
      </c>
      <c r="J196" s="2">
        <v>23</v>
      </c>
      <c r="K196" s="22">
        <v>274711.2</v>
      </c>
      <c r="L196" s="15">
        <v>43466</v>
      </c>
      <c r="M196" s="2">
        <v>24</v>
      </c>
      <c r="N196" s="22">
        <v>274539.55</v>
      </c>
      <c r="O196" s="15">
        <v>43831</v>
      </c>
      <c r="P196" s="2">
        <v>21</v>
      </c>
      <c r="Q196" s="22">
        <v>281399.42</v>
      </c>
      <c r="R196" s="15">
        <v>43891</v>
      </c>
      <c r="S196" s="2">
        <v>21</v>
      </c>
      <c r="T196" s="22">
        <v>266205.05</v>
      </c>
      <c r="U196" s="15">
        <v>43952</v>
      </c>
      <c r="V196" s="2">
        <v>25</v>
      </c>
      <c r="W196" s="22">
        <v>305595.74</v>
      </c>
      <c r="X196" s="15">
        <v>44013</v>
      </c>
      <c r="Y196" s="2">
        <v>21</v>
      </c>
      <c r="Z196" s="22">
        <v>299337.64</v>
      </c>
      <c r="AA196" s="15">
        <v>44075</v>
      </c>
      <c r="AB196" s="2">
        <v>21</v>
      </c>
      <c r="AC196" s="22">
        <v>256418.34</v>
      </c>
      <c r="AD196" s="15">
        <v>44136</v>
      </c>
      <c r="AE196" s="2">
        <v>16</v>
      </c>
      <c r="AF196" s="28">
        <v>219233.9</v>
      </c>
      <c r="AG196" s="37">
        <v>268824.5</v>
      </c>
      <c r="AH196" s="32">
        <f t="shared" si="3"/>
        <v>-62165.51999999999</v>
      </c>
    </row>
    <row r="197" spans="1:34">
      <c r="A197" s="3" t="s">
        <v>196</v>
      </c>
      <c r="B197" s="4">
        <v>72</v>
      </c>
      <c r="C197" s="15">
        <v>42401</v>
      </c>
      <c r="D197" s="2">
        <v>24</v>
      </c>
      <c r="E197" s="22">
        <v>981283.6</v>
      </c>
      <c r="F197" s="15">
        <v>42736</v>
      </c>
      <c r="G197" s="2">
        <v>23</v>
      </c>
      <c r="H197" s="22">
        <v>1121446.79</v>
      </c>
      <c r="I197" s="15">
        <v>43101</v>
      </c>
      <c r="J197" s="2">
        <v>24</v>
      </c>
      <c r="K197" s="22">
        <v>1398837.72</v>
      </c>
      <c r="L197" s="15">
        <v>43466</v>
      </c>
      <c r="M197" s="2">
        <v>26</v>
      </c>
      <c r="N197" s="22">
        <v>1566552.7</v>
      </c>
      <c r="O197" s="15">
        <v>43831</v>
      </c>
      <c r="P197" s="2">
        <v>24</v>
      </c>
      <c r="Q197" s="22">
        <v>1809821.31</v>
      </c>
      <c r="R197" s="15">
        <v>43891</v>
      </c>
      <c r="S197" s="2">
        <v>21</v>
      </c>
      <c r="T197" s="22">
        <v>1818170.3</v>
      </c>
      <c r="U197" s="15">
        <v>43952</v>
      </c>
      <c r="V197" s="2">
        <v>23</v>
      </c>
      <c r="W197" s="22">
        <v>1921163.99</v>
      </c>
      <c r="X197" s="15">
        <v>44013</v>
      </c>
      <c r="Y197" s="2">
        <v>25</v>
      </c>
      <c r="Z197" s="22">
        <v>2018199.02</v>
      </c>
      <c r="AA197" s="15">
        <v>44075</v>
      </c>
      <c r="AB197" s="2">
        <v>22</v>
      </c>
      <c r="AC197" s="22">
        <v>1960573.05</v>
      </c>
      <c r="AD197" s="15">
        <v>44136</v>
      </c>
      <c r="AE197" s="2">
        <v>21</v>
      </c>
      <c r="AF197" s="28">
        <v>1985816.57</v>
      </c>
      <c r="AG197" s="37">
        <v>304147.7</v>
      </c>
      <c r="AH197" s="31">
        <f t="shared" si="3"/>
        <v>175995.26</v>
      </c>
    </row>
    <row r="198" spans="1:34">
      <c r="A198" s="3" t="s">
        <v>197</v>
      </c>
      <c r="B198" s="4">
        <v>68</v>
      </c>
      <c r="C198" s="15">
        <v>42401</v>
      </c>
      <c r="D198" s="2">
        <v>24</v>
      </c>
      <c r="E198" s="22">
        <v>1135529.3600000001</v>
      </c>
      <c r="F198" s="15">
        <v>42736</v>
      </c>
      <c r="G198" s="2">
        <v>26</v>
      </c>
      <c r="H198" s="22">
        <v>1265862.31</v>
      </c>
      <c r="I198" s="15">
        <v>43101</v>
      </c>
      <c r="J198" s="2">
        <v>18</v>
      </c>
      <c r="K198" s="22">
        <v>1104940.67</v>
      </c>
      <c r="L198" s="15">
        <v>43466</v>
      </c>
      <c r="M198" s="2">
        <v>23</v>
      </c>
      <c r="N198" s="22">
        <v>686800.56</v>
      </c>
      <c r="O198" s="15">
        <v>43831</v>
      </c>
      <c r="P198" s="2">
        <v>22</v>
      </c>
      <c r="Q198" s="22">
        <v>626301.31000000006</v>
      </c>
      <c r="R198" s="15">
        <v>43891</v>
      </c>
      <c r="S198" s="2">
        <v>22</v>
      </c>
      <c r="T198" s="22">
        <v>661258.62</v>
      </c>
      <c r="U198" s="15">
        <v>43952</v>
      </c>
      <c r="V198" s="2">
        <v>24</v>
      </c>
      <c r="W198" s="22">
        <v>738597.05</v>
      </c>
      <c r="X198" s="15">
        <v>44013</v>
      </c>
      <c r="Y198" s="2">
        <v>23</v>
      </c>
      <c r="Z198" s="22">
        <v>801704.72</v>
      </c>
      <c r="AA198" s="15">
        <v>44075</v>
      </c>
      <c r="AB198" s="2">
        <v>25</v>
      </c>
      <c r="AC198" s="22">
        <v>851663.9</v>
      </c>
      <c r="AD198" s="15">
        <v>44136</v>
      </c>
      <c r="AE198" s="2">
        <v>20</v>
      </c>
      <c r="AF198" s="28">
        <v>752954.24</v>
      </c>
      <c r="AG198" s="37">
        <v>294701.68</v>
      </c>
      <c r="AH198" s="31">
        <f t="shared" si="3"/>
        <v>126652.92999999993</v>
      </c>
    </row>
    <row r="199" spans="1:34">
      <c r="A199" s="3" t="s">
        <v>198</v>
      </c>
      <c r="B199" s="4">
        <v>73</v>
      </c>
      <c r="C199" s="15">
        <v>42401</v>
      </c>
      <c r="D199" s="2">
        <v>20</v>
      </c>
      <c r="E199" s="22">
        <v>355804.94</v>
      </c>
      <c r="F199" s="15">
        <v>42736</v>
      </c>
      <c r="G199" s="2">
        <v>19</v>
      </c>
      <c r="H199" s="22">
        <v>510472.24</v>
      </c>
      <c r="I199" s="15">
        <v>43101</v>
      </c>
      <c r="J199" s="2">
        <v>21</v>
      </c>
      <c r="K199" s="22">
        <v>508257.84</v>
      </c>
      <c r="L199" s="15">
        <v>43466</v>
      </c>
      <c r="M199" s="2">
        <v>17</v>
      </c>
      <c r="N199" s="22">
        <v>833714.69</v>
      </c>
      <c r="O199" s="15">
        <v>43831</v>
      </c>
      <c r="P199" s="2">
        <v>17</v>
      </c>
      <c r="Q199" s="22">
        <v>804379.61</v>
      </c>
      <c r="R199" s="15">
        <v>43891</v>
      </c>
      <c r="S199" s="2">
        <v>15</v>
      </c>
      <c r="T199" s="22">
        <v>430923.28</v>
      </c>
      <c r="U199" s="15">
        <v>43952</v>
      </c>
      <c r="V199" s="2">
        <v>22</v>
      </c>
      <c r="W199" s="22">
        <v>497115.35</v>
      </c>
      <c r="X199" s="15">
        <v>44013</v>
      </c>
      <c r="Y199" s="2">
        <v>20</v>
      </c>
      <c r="Z199" s="22">
        <v>533326.44999999995</v>
      </c>
      <c r="AA199" s="15">
        <v>44075</v>
      </c>
      <c r="AB199" s="2">
        <v>18</v>
      </c>
      <c r="AC199" s="22">
        <v>310342.53999999998</v>
      </c>
      <c r="AD199" s="15">
        <v>44136</v>
      </c>
      <c r="AE199" s="2">
        <v>15</v>
      </c>
      <c r="AF199" s="28">
        <v>257220.56</v>
      </c>
      <c r="AG199" s="37">
        <v>281623.28999999998</v>
      </c>
      <c r="AH199" s="32">
        <f t="shared" si="3"/>
        <v>-547159.05000000005</v>
      </c>
    </row>
    <row r="200" spans="1:34">
      <c r="A200" s="3" t="s">
        <v>199</v>
      </c>
      <c r="B200" s="4">
        <v>68</v>
      </c>
      <c r="C200" s="15">
        <v>42401</v>
      </c>
      <c r="D200" s="2">
        <v>16</v>
      </c>
      <c r="E200" s="22">
        <v>229233.29</v>
      </c>
      <c r="F200" s="15">
        <v>42736</v>
      </c>
      <c r="G200" s="2">
        <v>14</v>
      </c>
      <c r="H200" s="22">
        <v>247373.11</v>
      </c>
      <c r="I200" s="15">
        <v>43101</v>
      </c>
      <c r="J200" s="2">
        <v>18</v>
      </c>
      <c r="K200" s="22">
        <v>295433.08</v>
      </c>
      <c r="L200" s="15">
        <v>43466</v>
      </c>
      <c r="M200" s="2">
        <v>12</v>
      </c>
      <c r="N200" s="22">
        <v>376837.55</v>
      </c>
      <c r="O200" s="15">
        <v>43831</v>
      </c>
      <c r="P200" s="2">
        <v>12</v>
      </c>
      <c r="Q200" s="22">
        <v>339399.71</v>
      </c>
      <c r="R200" s="15">
        <v>43891</v>
      </c>
      <c r="S200" s="2">
        <v>12</v>
      </c>
      <c r="T200" s="22">
        <v>381240.63</v>
      </c>
      <c r="U200" s="15">
        <v>43952</v>
      </c>
      <c r="V200" s="2">
        <v>15</v>
      </c>
      <c r="W200" s="22">
        <v>437939.32</v>
      </c>
      <c r="X200" s="15">
        <v>44013</v>
      </c>
      <c r="Y200" s="2">
        <v>14</v>
      </c>
      <c r="Z200" s="22">
        <v>473617.44</v>
      </c>
      <c r="AA200" s="15">
        <v>44075</v>
      </c>
      <c r="AB200" s="2">
        <v>15</v>
      </c>
      <c r="AC200" s="22">
        <v>582694.44999999995</v>
      </c>
      <c r="AD200" s="15">
        <v>44136</v>
      </c>
      <c r="AE200" s="2">
        <v>9</v>
      </c>
      <c r="AF200" s="28">
        <v>509892.03</v>
      </c>
      <c r="AG200" s="37">
        <v>267612.34000000003</v>
      </c>
      <c r="AH200" s="31">
        <f t="shared" si="3"/>
        <v>170492.32</v>
      </c>
    </row>
    <row r="201" spans="1:34">
      <c r="A201" s="3" t="s">
        <v>200</v>
      </c>
      <c r="B201" s="4">
        <v>96</v>
      </c>
      <c r="C201" s="15">
        <v>42401</v>
      </c>
      <c r="D201" s="2">
        <v>39</v>
      </c>
      <c r="E201" s="22">
        <v>174230.62</v>
      </c>
      <c r="F201" s="15">
        <v>42736</v>
      </c>
      <c r="G201" s="2">
        <v>19</v>
      </c>
      <c r="H201" s="22">
        <v>206447.87</v>
      </c>
      <c r="I201" s="15">
        <v>43101</v>
      </c>
      <c r="J201" s="2">
        <v>26</v>
      </c>
      <c r="K201" s="22">
        <v>289852.59000000003</v>
      </c>
      <c r="L201" s="15">
        <v>43466</v>
      </c>
      <c r="M201" s="2">
        <v>25</v>
      </c>
      <c r="N201" s="22">
        <v>376684.04</v>
      </c>
      <c r="O201" s="15">
        <v>43831</v>
      </c>
      <c r="P201" s="2">
        <v>21</v>
      </c>
      <c r="Q201" s="22">
        <v>129700.6</v>
      </c>
      <c r="R201" s="15">
        <v>43891</v>
      </c>
      <c r="S201" s="2">
        <v>19</v>
      </c>
      <c r="T201" s="22">
        <v>153554.74</v>
      </c>
      <c r="U201" s="15">
        <v>43952</v>
      </c>
      <c r="V201" s="2">
        <v>27</v>
      </c>
      <c r="W201" s="22">
        <v>193562.89</v>
      </c>
      <c r="X201" s="15">
        <v>44013</v>
      </c>
      <c r="Y201" s="2">
        <v>27</v>
      </c>
      <c r="Z201" s="22">
        <v>247984.35</v>
      </c>
      <c r="AA201" s="15">
        <v>44075</v>
      </c>
      <c r="AB201" s="2">
        <v>17</v>
      </c>
      <c r="AC201" s="22">
        <v>192012.14</v>
      </c>
      <c r="AD201" s="15">
        <v>44136</v>
      </c>
      <c r="AE201" s="2">
        <v>17</v>
      </c>
      <c r="AF201" s="28">
        <v>148322.48000000001</v>
      </c>
      <c r="AG201" s="37">
        <v>354021.46</v>
      </c>
      <c r="AH201" s="31">
        <f t="shared" si="3"/>
        <v>18621.880000000005</v>
      </c>
    </row>
    <row r="202" spans="1:34">
      <c r="A202" s="3" t="s">
        <v>201</v>
      </c>
      <c r="B202" s="4">
        <v>324</v>
      </c>
      <c r="C202" s="15">
        <v>42401</v>
      </c>
      <c r="D202" s="2">
        <v>78</v>
      </c>
      <c r="E202" s="22">
        <v>1061897.5</v>
      </c>
      <c r="F202" s="15">
        <v>42736</v>
      </c>
      <c r="G202" s="2">
        <v>66</v>
      </c>
      <c r="H202" s="22">
        <v>1078073.8600000001</v>
      </c>
      <c r="I202" s="15">
        <v>43101</v>
      </c>
      <c r="J202" s="2">
        <v>74</v>
      </c>
      <c r="K202" s="22">
        <v>1284770.69</v>
      </c>
      <c r="L202" s="15">
        <v>43466</v>
      </c>
      <c r="M202" s="2">
        <v>78</v>
      </c>
      <c r="N202" s="22">
        <v>1597039.18</v>
      </c>
      <c r="O202" s="15">
        <v>43831</v>
      </c>
      <c r="P202" s="2">
        <v>71</v>
      </c>
      <c r="Q202" s="22">
        <v>1535424.23</v>
      </c>
      <c r="R202" s="15">
        <v>43891</v>
      </c>
      <c r="S202" s="2">
        <v>69</v>
      </c>
      <c r="T202" s="22">
        <v>1484895.59</v>
      </c>
      <c r="U202" s="15">
        <v>43952</v>
      </c>
      <c r="V202" s="2">
        <v>75</v>
      </c>
      <c r="W202" s="22">
        <v>1740331.37</v>
      </c>
      <c r="X202" s="15">
        <v>44013</v>
      </c>
      <c r="Y202" s="2">
        <v>72</v>
      </c>
      <c r="Z202" s="22">
        <v>1716353.05</v>
      </c>
      <c r="AA202" s="15">
        <v>44075</v>
      </c>
      <c r="AB202" s="2">
        <v>53</v>
      </c>
      <c r="AC202" s="22">
        <v>1543794.3</v>
      </c>
      <c r="AD202" s="15">
        <v>44136</v>
      </c>
      <c r="AE202" s="2">
        <v>48</v>
      </c>
      <c r="AF202" s="28">
        <v>1394855.08</v>
      </c>
      <c r="AG202" s="37">
        <v>1699538.12</v>
      </c>
      <c r="AH202" s="32">
        <f t="shared" si="3"/>
        <v>-140569.14999999991</v>
      </c>
    </row>
    <row r="203" spans="1:34">
      <c r="A203" s="3" t="s">
        <v>202</v>
      </c>
      <c r="B203" s="4">
        <v>80</v>
      </c>
      <c r="C203" s="15">
        <v>42401</v>
      </c>
      <c r="D203" s="2">
        <v>26</v>
      </c>
      <c r="E203" s="22">
        <v>602949.93000000005</v>
      </c>
      <c r="F203" s="15">
        <v>42736</v>
      </c>
      <c r="G203" s="2">
        <v>24</v>
      </c>
      <c r="H203" s="22">
        <v>603062.89</v>
      </c>
      <c r="I203" s="15">
        <v>43101</v>
      </c>
      <c r="J203" s="2">
        <v>29</v>
      </c>
      <c r="K203" s="22">
        <v>860464.85</v>
      </c>
      <c r="L203" s="15">
        <v>43466</v>
      </c>
      <c r="M203" s="2">
        <v>29</v>
      </c>
      <c r="N203" s="22">
        <v>802196.63</v>
      </c>
      <c r="O203" s="15">
        <v>43831</v>
      </c>
      <c r="P203" s="2">
        <v>20</v>
      </c>
      <c r="Q203" s="22">
        <v>638086.17000000004</v>
      </c>
      <c r="R203" s="15">
        <v>43891</v>
      </c>
      <c r="S203" s="2">
        <v>20</v>
      </c>
      <c r="T203" s="22">
        <v>669049.14</v>
      </c>
      <c r="U203" s="15">
        <v>43952</v>
      </c>
      <c r="V203" s="2">
        <v>28</v>
      </c>
      <c r="W203" s="22">
        <v>734913.78</v>
      </c>
      <c r="X203" s="15">
        <v>44013</v>
      </c>
      <c r="Y203" s="2">
        <v>25</v>
      </c>
      <c r="Z203" s="22">
        <v>774133.3</v>
      </c>
      <c r="AA203" s="15">
        <v>44075</v>
      </c>
      <c r="AB203" s="2">
        <v>20</v>
      </c>
      <c r="AC203" s="22">
        <v>654441.42000000004</v>
      </c>
      <c r="AD203" s="15">
        <v>44136</v>
      </c>
      <c r="AE203" s="2">
        <v>19</v>
      </c>
      <c r="AF203" s="28">
        <v>609151.32999999996</v>
      </c>
      <c r="AG203" s="37">
        <v>311678.73</v>
      </c>
      <c r="AH203" s="32">
        <f t="shared" si="3"/>
        <v>-28934.840000000084</v>
      </c>
    </row>
    <row r="204" spans="1:34">
      <c r="A204" s="3" t="s">
        <v>203</v>
      </c>
      <c r="B204" s="4">
        <v>80</v>
      </c>
      <c r="C204" s="15">
        <v>42401</v>
      </c>
      <c r="D204" s="2">
        <v>26</v>
      </c>
      <c r="E204" s="22">
        <v>309667.67</v>
      </c>
      <c r="F204" s="15">
        <v>42736</v>
      </c>
      <c r="G204" s="2">
        <v>18</v>
      </c>
      <c r="H204" s="22">
        <v>255965.22</v>
      </c>
      <c r="I204" s="15">
        <v>43101</v>
      </c>
      <c r="J204" s="2">
        <v>24</v>
      </c>
      <c r="K204" s="22">
        <v>528315.29</v>
      </c>
      <c r="L204" s="15">
        <v>43466</v>
      </c>
      <c r="M204" s="2">
        <v>24</v>
      </c>
      <c r="N204" s="22">
        <v>682698.52</v>
      </c>
      <c r="O204" s="15">
        <v>43831</v>
      </c>
      <c r="P204" s="2">
        <v>17</v>
      </c>
      <c r="Q204" s="22">
        <v>444605.91</v>
      </c>
      <c r="R204" s="15">
        <v>43891</v>
      </c>
      <c r="S204" s="2">
        <v>15</v>
      </c>
      <c r="T204" s="22">
        <v>421164.71</v>
      </c>
      <c r="U204" s="15">
        <v>43952</v>
      </c>
      <c r="V204" s="2">
        <v>20</v>
      </c>
      <c r="W204" s="22">
        <v>485621.91</v>
      </c>
      <c r="X204" s="15">
        <v>44013</v>
      </c>
      <c r="Y204" s="2">
        <v>20</v>
      </c>
      <c r="Z204" s="22">
        <v>511744.26</v>
      </c>
      <c r="AA204" s="15">
        <v>44075</v>
      </c>
      <c r="AB204" s="2">
        <v>19</v>
      </c>
      <c r="AC204" s="22">
        <v>494058.47</v>
      </c>
      <c r="AD204" s="15">
        <v>44136</v>
      </c>
      <c r="AE204" s="2">
        <v>12</v>
      </c>
      <c r="AF204" s="28">
        <v>451499.94</v>
      </c>
      <c r="AG204" s="37">
        <v>321798.12</v>
      </c>
      <c r="AH204" s="31">
        <f t="shared" si="3"/>
        <v>6894.0300000000279</v>
      </c>
    </row>
    <row r="205" spans="1:34">
      <c r="A205" s="3" t="s">
        <v>204</v>
      </c>
      <c r="B205" s="4">
        <v>72</v>
      </c>
      <c r="C205" s="15">
        <v>42401</v>
      </c>
      <c r="D205" s="2">
        <v>29</v>
      </c>
      <c r="E205" s="22">
        <v>276324.5</v>
      </c>
      <c r="F205" s="15">
        <v>42736</v>
      </c>
      <c r="G205" s="2">
        <v>24</v>
      </c>
      <c r="H205" s="22">
        <v>166480.32000000001</v>
      </c>
      <c r="I205" s="15">
        <v>43101</v>
      </c>
      <c r="J205" s="2">
        <v>24</v>
      </c>
      <c r="K205" s="22">
        <v>187233.07</v>
      </c>
      <c r="L205" s="15">
        <v>43466</v>
      </c>
      <c r="M205" s="2">
        <v>22</v>
      </c>
      <c r="N205" s="22">
        <v>287590.27</v>
      </c>
      <c r="O205" s="15">
        <v>43831</v>
      </c>
      <c r="P205" s="2">
        <v>21</v>
      </c>
      <c r="Q205" s="22">
        <v>218368.38</v>
      </c>
      <c r="R205" s="15">
        <v>43891</v>
      </c>
      <c r="S205" s="2">
        <v>18</v>
      </c>
      <c r="T205" s="22">
        <v>171090.49</v>
      </c>
      <c r="U205" s="15">
        <v>43952</v>
      </c>
      <c r="V205" s="2">
        <v>20</v>
      </c>
      <c r="W205" s="22">
        <v>198309</v>
      </c>
      <c r="X205" s="15">
        <v>44013</v>
      </c>
      <c r="Y205" s="2">
        <v>16</v>
      </c>
      <c r="Z205" s="22">
        <v>132947.74</v>
      </c>
      <c r="AA205" s="15">
        <v>44075</v>
      </c>
      <c r="AB205" s="2">
        <v>10</v>
      </c>
      <c r="AC205" s="22">
        <v>112915.37</v>
      </c>
      <c r="AD205" s="15">
        <v>44136</v>
      </c>
      <c r="AE205" s="2">
        <v>12</v>
      </c>
      <c r="AF205" s="28">
        <v>113811.04</v>
      </c>
      <c r="AG205" s="37">
        <v>271894.01</v>
      </c>
      <c r="AH205" s="32">
        <f t="shared" si="3"/>
        <v>-104557.34000000001</v>
      </c>
    </row>
    <row r="206" spans="1:34">
      <c r="A206" s="3" t="s">
        <v>205</v>
      </c>
      <c r="B206" s="4">
        <v>100</v>
      </c>
      <c r="C206" s="15">
        <v>42401</v>
      </c>
      <c r="D206" s="2">
        <v>23</v>
      </c>
      <c r="E206" s="22">
        <v>225117.9</v>
      </c>
      <c r="F206" s="15">
        <v>42736</v>
      </c>
      <c r="G206" s="2">
        <v>22</v>
      </c>
      <c r="H206" s="22">
        <v>275447.53999999998</v>
      </c>
      <c r="I206" s="15">
        <v>43101</v>
      </c>
      <c r="J206" s="2">
        <v>29</v>
      </c>
      <c r="K206" s="22">
        <v>367462.5</v>
      </c>
      <c r="L206" s="15">
        <v>43466</v>
      </c>
      <c r="M206" s="2">
        <v>28</v>
      </c>
      <c r="N206" s="22">
        <v>268987.88</v>
      </c>
      <c r="O206" s="15">
        <v>43831</v>
      </c>
      <c r="P206" s="2">
        <v>27</v>
      </c>
      <c r="Q206" s="22">
        <v>168709.18</v>
      </c>
      <c r="R206" s="15">
        <v>43891</v>
      </c>
      <c r="S206" s="2">
        <v>22</v>
      </c>
      <c r="T206" s="22">
        <v>159211.9</v>
      </c>
      <c r="U206" s="15">
        <v>43952</v>
      </c>
      <c r="V206" s="2">
        <v>30</v>
      </c>
      <c r="W206" s="22">
        <v>212498.96</v>
      </c>
      <c r="X206" s="15">
        <v>44013</v>
      </c>
      <c r="Y206" s="2">
        <v>28</v>
      </c>
      <c r="Z206" s="22">
        <v>258707.15</v>
      </c>
      <c r="AA206" s="15">
        <v>44075</v>
      </c>
      <c r="AB206" s="2">
        <v>29</v>
      </c>
      <c r="AC206" s="22">
        <v>304342.78999999998</v>
      </c>
      <c r="AD206" s="15">
        <v>44136</v>
      </c>
      <c r="AE206" s="2">
        <v>21</v>
      </c>
      <c r="AF206" s="28">
        <v>275394.65000000002</v>
      </c>
      <c r="AG206" s="37">
        <v>396426.43</v>
      </c>
      <c r="AH206" s="31">
        <f t="shared" si="3"/>
        <v>106685.47000000003</v>
      </c>
    </row>
    <row r="207" spans="1:34">
      <c r="A207" s="3" t="s">
        <v>206</v>
      </c>
      <c r="B207" s="4">
        <v>84</v>
      </c>
      <c r="C207" s="15">
        <v>42401</v>
      </c>
      <c r="D207" s="2">
        <v>30</v>
      </c>
      <c r="E207" s="22">
        <v>313068.37</v>
      </c>
      <c r="F207" s="15">
        <v>42736</v>
      </c>
      <c r="G207" s="2">
        <v>20</v>
      </c>
      <c r="H207" s="22">
        <v>263087.74</v>
      </c>
      <c r="I207" s="15">
        <v>43101</v>
      </c>
      <c r="J207" s="2">
        <v>22</v>
      </c>
      <c r="K207" s="22">
        <v>420093.18</v>
      </c>
      <c r="L207" s="15">
        <v>43466</v>
      </c>
      <c r="M207" s="2">
        <v>28</v>
      </c>
      <c r="N207" s="22">
        <v>540734.12</v>
      </c>
      <c r="O207" s="15">
        <v>43831</v>
      </c>
      <c r="P207" s="2">
        <v>26</v>
      </c>
      <c r="Q207" s="22">
        <v>299677.55</v>
      </c>
      <c r="R207" s="15">
        <v>43891</v>
      </c>
      <c r="S207" s="2">
        <v>22</v>
      </c>
      <c r="T207" s="22">
        <v>272402.38</v>
      </c>
      <c r="U207" s="15">
        <v>43952</v>
      </c>
      <c r="V207" s="2">
        <v>28</v>
      </c>
      <c r="W207" s="22">
        <v>387022.48</v>
      </c>
      <c r="X207" s="15">
        <v>44013</v>
      </c>
      <c r="Y207" s="2">
        <v>26</v>
      </c>
      <c r="Z207" s="22">
        <v>429130.41</v>
      </c>
      <c r="AA207" s="15">
        <v>44075</v>
      </c>
      <c r="AB207" s="2">
        <v>18</v>
      </c>
      <c r="AC207" s="22">
        <v>280445.07</v>
      </c>
      <c r="AD207" s="15">
        <v>44136</v>
      </c>
      <c r="AE207" s="2">
        <v>21</v>
      </c>
      <c r="AF207" s="28">
        <v>254942.07</v>
      </c>
      <c r="AG207" s="37">
        <v>375665.66</v>
      </c>
      <c r="AH207" s="32">
        <f t="shared" si="3"/>
        <v>-44735.479999999981</v>
      </c>
    </row>
    <row r="208" spans="1:34">
      <c r="A208" s="3" t="s">
        <v>207</v>
      </c>
      <c r="B208" s="4">
        <v>100</v>
      </c>
      <c r="C208" s="15">
        <v>42401</v>
      </c>
      <c r="D208" s="2">
        <v>25</v>
      </c>
      <c r="E208" s="22">
        <v>502270.71</v>
      </c>
      <c r="F208" s="15">
        <v>42736</v>
      </c>
      <c r="G208" s="2">
        <v>28</v>
      </c>
      <c r="H208" s="22">
        <v>530452.97</v>
      </c>
      <c r="I208" s="15">
        <v>43101</v>
      </c>
      <c r="J208" s="2">
        <v>34</v>
      </c>
      <c r="K208" s="22">
        <v>643209.42000000004</v>
      </c>
      <c r="L208" s="15">
        <v>43466</v>
      </c>
      <c r="M208" s="2">
        <v>31</v>
      </c>
      <c r="N208" s="22">
        <v>616455.81000000006</v>
      </c>
      <c r="O208" s="15">
        <v>43831</v>
      </c>
      <c r="P208" s="2">
        <v>33</v>
      </c>
      <c r="Q208" s="22">
        <v>572684.79</v>
      </c>
      <c r="R208" s="15">
        <v>43891</v>
      </c>
      <c r="S208" s="2">
        <v>30</v>
      </c>
      <c r="T208" s="22">
        <v>508469.06</v>
      </c>
      <c r="U208" s="15">
        <v>43952</v>
      </c>
      <c r="V208" s="2">
        <v>35</v>
      </c>
      <c r="W208" s="22">
        <v>598339.93000000005</v>
      </c>
      <c r="X208" s="15">
        <v>44013</v>
      </c>
      <c r="Y208" s="2">
        <v>29</v>
      </c>
      <c r="Z208" s="22">
        <v>591122.93000000005</v>
      </c>
      <c r="AA208" s="15">
        <v>44075</v>
      </c>
      <c r="AB208" s="2">
        <v>27</v>
      </c>
      <c r="AC208" s="22">
        <v>604462.43000000005</v>
      </c>
      <c r="AD208" s="15">
        <v>44136</v>
      </c>
      <c r="AE208" s="2">
        <v>21</v>
      </c>
      <c r="AF208" s="28">
        <v>516760.16</v>
      </c>
      <c r="AG208" s="37">
        <v>367780.29</v>
      </c>
      <c r="AH208" s="32">
        <f t="shared" si="3"/>
        <v>-55924.630000000063</v>
      </c>
    </row>
    <row r="209" spans="1:34">
      <c r="A209" s="3" t="s">
        <v>208</v>
      </c>
      <c r="B209" s="4">
        <v>80</v>
      </c>
      <c r="C209" s="15">
        <v>42401</v>
      </c>
      <c r="D209" s="2">
        <v>22</v>
      </c>
      <c r="E209" s="22">
        <v>198600.67</v>
      </c>
      <c r="F209" s="15">
        <v>42736</v>
      </c>
      <c r="G209" s="2">
        <v>19</v>
      </c>
      <c r="H209" s="22">
        <v>177871.41</v>
      </c>
      <c r="I209" s="15">
        <v>43101</v>
      </c>
      <c r="J209" s="2">
        <v>22</v>
      </c>
      <c r="K209" s="22">
        <v>190319.51</v>
      </c>
      <c r="L209" s="15">
        <v>43466</v>
      </c>
      <c r="M209" s="2">
        <v>28</v>
      </c>
      <c r="N209" s="22">
        <v>335132.53000000003</v>
      </c>
      <c r="O209" s="15">
        <v>43831</v>
      </c>
      <c r="P209" s="2">
        <v>30</v>
      </c>
      <c r="Q209" s="22">
        <v>213117.83</v>
      </c>
      <c r="R209" s="15">
        <v>43891</v>
      </c>
      <c r="S209" s="2">
        <v>29</v>
      </c>
      <c r="T209" s="22">
        <v>212978.67</v>
      </c>
      <c r="U209" s="15">
        <v>43952</v>
      </c>
      <c r="V209" s="2">
        <v>30</v>
      </c>
      <c r="W209" s="22">
        <v>216893.23</v>
      </c>
      <c r="X209" s="15">
        <v>44013</v>
      </c>
      <c r="Y209" s="2">
        <v>29</v>
      </c>
      <c r="Z209" s="22">
        <v>219198.92</v>
      </c>
      <c r="AA209" s="15">
        <v>44075</v>
      </c>
      <c r="AB209" s="2">
        <v>31</v>
      </c>
      <c r="AC209" s="22">
        <v>225515.37</v>
      </c>
      <c r="AD209" s="15">
        <v>44136</v>
      </c>
      <c r="AE209" s="2">
        <v>30</v>
      </c>
      <c r="AF209" s="28">
        <v>227193.84</v>
      </c>
      <c r="AG209" s="37">
        <v>24161.15</v>
      </c>
      <c r="AH209" s="31">
        <f t="shared" si="3"/>
        <v>14076.010000000009</v>
      </c>
    </row>
    <row r="210" spans="1:34">
      <c r="A210" s="3" t="s">
        <v>209</v>
      </c>
      <c r="B210" s="4">
        <v>84</v>
      </c>
      <c r="C210" s="15">
        <v>42401</v>
      </c>
      <c r="D210" s="2">
        <v>16</v>
      </c>
      <c r="E210" s="22">
        <v>122158.56</v>
      </c>
      <c r="F210" s="15">
        <v>42736</v>
      </c>
      <c r="G210" s="2">
        <v>14</v>
      </c>
      <c r="H210" s="22">
        <v>115619.58</v>
      </c>
      <c r="I210" s="15">
        <v>43101</v>
      </c>
      <c r="J210" s="2">
        <v>18</v>
      </c>
      <c r="K210" s="22">
        <v>145683.9</v>
      </c>
      <c r="L210" s="15">
        <v>43466</v>
      </c>
      <c r="M210" s="2">
        <v>15</v>
      </c>
      <c r="N210" s="22">
        <v>246541.58</v>
      </c>
      <c r="O210" s="15">
        <v>43831</v>
      </c>
      <c r="P210" s="2">
        <v>9</v>
      </c>
      <c r="Q210" s="22">
        <v>143243.18</v>
      </c>
      <c r="R210" s="15">
        <v>43891</v>
      </c>
      <c r="S210" s="2">
        <v>6</v>
      </c>
      <c r="T210" s="22">
        <v>140771.91</v>
      </c>
      <c r="U210" s="15">
        <v>43952</v>
      </c>
      <c r="V210" s="2">
        <v>10</v>
      </c>
      <c r="W210" s="22">
        <v>191450.83</v>
      </c>
      <c r="X210" s="15">
        <v>44013</v>
      </c>
      <c r="Y210" s="2">
        <v>9</v>
      </c>
      <c r="Z210" s="22">
        <v>159812.66</v>
      </c>
      <c r="AA210" s="15">
        <v>44075</v>
      </c>
      <c r="AB210" s="2">
        <v>7</v>
      </c>
      <c r="AC210" s="22">
        <v>49124.11</v>
      </c>
      <c r="AD210" s="15">
        <v>44136</v>
      </c>
      <c r="AE210" s="2">
        <v>4</v>
      </c>
      <c r="AF210" s="28">
        <v>37673.699999999997</v>
      </c>
      <c r="AG210" s="37">
        <v>354744.95</v>
      </c>
      <c r="AH210" s="32">
        <f t="shared" si="3"/>
        <v>-105569.48</v>
      </c>
    </row>
    <row r="211" spans="1:34">
      <c r="A211" s="3" t="s">
        <v>210</v>
      </c>
      <c r="B211" s="4">
        <v>84</v>
      </c>
      <c r="C211" s="15">
        <v>42401</v>
      </c>
      <c r="D211" s="2">
        <v>18</v>
      </c>
      <c r="E211" s="22">
        <v>180039.27</v>
      </c>
      <c r="F211" s="15">
        <v>42736</v>
      </c>
      <c r="G211" s="2">
        <v>21</v>
      </c>
      <c r="H211" s="22">
        <v>265393.65999999997</v>
      </c>
      <c r="I211" s="15">
        <v>43101</v>
      </c>
      <c r="J211" s="2">
        <v>25</v>
      </c>
      <c r="K211" s="22">
        <v>386961.6</v>
      </c>
      <c r="L211" s="15">
        <v>43466</v>
      </c>
      <c r="M211" s="2">
        <v>19</v>
      </c>
      <c r="N211" s="22">
        <v>457096.73</v>
      </c>
      <c r="O211" s="15">
        <v>43831</v>
      </c>
      <c r="P211" s="2">
        <v>17</v>
      </c>
      <c r="Q211" s="22">
        <v>529342.80000000005</v>
      </c>
      <c r="R211" s="15">
        <v>43891</v>
      </c>
      <c r="S211" s="2">
        <v>21</v>
      </c>
      <c r="T211" s="22">
        <v>565950.9</v>
      </c>
      <c r="U211" s="15">
        <v>43952</v>
      </c>
      <c r="V211" s="2">
        <v>22</v>
      </c>
      <c r="W211" s="22">
        <v>614012.56000000006</v>
      </c>
      <c r="X211" s="15">
        <v>44013</v>
      </c>
      <c r="Y211" s="2">
        <v>21</v>
      </c>
      <c r="Z211" s="22">
        <v>678654.47</v>
      </c>
      <c r="AA211" s="15">
        <v>44075</v>
      </c>
      <c r="AB211" s="2">
        <v>17</v>
      </c>
      <c r="AC211" s="22">
        <v>705022.84</v>
      </c>
      <c r="AD211" s="15">
        <v>44136</v>
      </c>
      <c r="AE211" s="2">
        <v>12</v>
      </c>
      <c r="AF211" s="28">
        <v>710331.07</v>
      </c>
      <c r="AG211" s="37">
        <v>441293.31</v>
      </c>
      <c r="AH211" s="31">
        <f t="shared" si="3"/>
        <v>180988.2699999999</v>
      </c>
    </row>
    <row r="212" spans="1:34">
      <c r="A212" s="3" t="s">
        <v>211</v>
      </c>
      <c r="B212" s="4">
        <v>96</v>
      </c>
      <c r="C212" s="15">
        <v>42401</v>
      </c>
      <c r="D212" s="2">
        <v>31</v>
      </c>
      <c r="E212" s="22">
        <v>464926.84</v>
      </c>
      <c r="F212" s="15">
        <v>42736</v>
      </c>
      <c r="G212" s="2">
        <v>20</v>
      </c>
      <c r="H212" s="22">
        <v>534961.32999999996</v>
      </c>
      <c r="I212" s="15">
        <v>43101</v>
      </c>
      <c r="J212" s="2">
        <v>27</v>
      </c>
      <c r="K212" s="22">
        <v>663211.68000000005</v>
      </c>
      <c r="L212" s="15">
        <v>43466</v>
      </c>
      <c r="M212" s="2">
        <v>26</v>
      </c>
      <c r="N212" s="22">
        <v>884220.68</v>
      </c>
      <c r="O212" s="15">
        <v>43831</v>
      </c>
      <c r="P212" s="2">
        <v>25</v>
      </c>
      <c r="Q212" s="22">
        <v>916315.33</v>
      </c>
      <c r="R212" s="15">
        <v>43891</v>
      </c>
      <c r="S212" s="2">
        <v>20</v>
      </c>
      <c r="T212" s="22">
        <v>926606.5</v>
      </c>
      <c r="U212" s="15">
        <v>43952</v>
      </c>
      <c r="V212" s="2">
        <v>33</v>
      </c>
      <c r="W212" s="22">
        <v>1035405.41</v>
      </c>
      <c r="X212" s="15">
        <v>44013</v>
      </c>
      <c r="Y212" s="2">
        <v>22</v>
      </c>
      <c r="Z212" s="22">
        <v>1028110.47</v>
      </c>
      <c r="AA212" s="15">
        <v>44075</v>
      </c>
      <c r="AB212" s="2">
        <v>20</v>
      </c>
      <c r="AC212" s="22">
        <v>1038234.22</v>
      </c>
      <c r="AD212" s="15">
        <v>44136</v>
      </c>
      <c r="AE212" s="2">
        <v>17</v>
      </c>
      <c r="AF212" s="28">
        <v>1056765.1499999999</v>
      </c>
      <c r="AG212" s="37">
        <v>273310.65999999997</v>
      </c>
      <c r="AH212" s="31">
        <f t="shared" si="3"/>
        <v>140449.81999999995</v>
      </c>
    </row>
    <row r="213" spans="1:34">
      <c r="A213" s="3" t="s">
        <v>212</v>
      </c>
      <c r="B213" s="4">
        <v>101</v>
      </c>
      <c r="C213" s="15">
        <v>42401</v>
      </c>
      <c r="D213" s="2">
        <v>34</v>
      </c>
      <c r="E213" s="22">
        <v>1010292.56</v>
      </c>
      <c r="F213" s="15">
        <v>42736</v>
      </c>
      <c r="G213" s="2">
        <v>31</v>
      </c>
      <c r="H213" s="22">
        <v>1020921.24</v>
      </c>
      <c r="I213" s="15">
        <v>43101</v>
      </c>
      <c r="J213" s="2">
        <v>33</v>
      </c>
      <c r="K213" s="22">
        <v>1076658.3700000001</v>
      </c>
      <c r="L213" s="15">
        <v>43466</v>
      </c>
      <c r="M213" s="2">
        <v>37</v>
      </c>
      <c r="N213" s="22">
        <v>1101159.8999999999</v>
      </c>
      <c r="O213" s="15">
        <v>43831</v>
      </c>
      <c r="P213" s="2">
        <v>29</v>
      </c>
      <c r="Q213" s="22">
        <v>1184402.6499999999</v>
      </c>
      <c r="R213" s="15">
        <v>43891</v>
      </c>
      <c r="S213" s="2">
        <v>23</v>
      </c>
      <c r="T213" s="22">
        <v>1216232.51</v>
      </c>
      <c r="U213" s="15">
        <v>43952</v>
      </c>
      <c r="V213" s="2">
        <v>30</v>
      </c>
      <c r="W213" s="22">
        <v>1268289.43</v>
      </c>
      <c r="X213" s="15">
        <v>44013</v>
      </c>
      <c r="Y213" s="2">
        <v>33</v>
      </c>
      <c r="Z213" s="22">
        <v>1313472.1499999999</v>
      </c>
      <c r="AA213" s="15">
        <v>44075</v>
      </c>
      <c r="AB213" s="2">
        <v>25</v>
      </c>
      <c r="AC213" s="22">
        <v>1243768.94</v>
      </c>
      <c r="AD213" s="15">
        <v>44136</v>
      </c>
      <c r="AE213" s="2">
        <v>21</v>
      </c>
      <c r="AF213" s="28">
        <v>1158673.9199999999</v>
      </c>
      <c r="AG213" s="37">
        <v>392006.04</v>
      </c>
      <c r="AH213" s="32">
        <f t="shared" si="3"/>
        <v>-25728.729999999981</v>
      </c>
    </row>
    <row r="214" spans="1:34">
      <c r="A214" s="3" t="s">
        <v>213</v>
      </c>
      <c r="B214" s="4">
        <v>80</v>
      </c>
      <c r="C214" s="15">
        <v>42401</v>
      </c>
      <c r="D214" s="2">
        <v>23</v>
      </c>
      <c r="E214" s="22">
        <v>585895.54</v>
      </c>
      <c r="F214" s="15">
        <v>42736</v>
      </c>
      <c r="G214" s="2">
        <v>21</v>
      </c>
      <c r="H214" s="22">
        <v>322505.46000000002</v>
      </c>
      <c r="I214" s="15">
        <v>43101</v>
      </c>
      <c r="J214" s="2">
        <v>27</v>
      </c>
      <c r="K214" s="22">
        <v>440408.9</v>
      </c>
      <c r="L214" s="15">
        <v>43466</v>
      </c>
      <c r="M214" s="2">
        <v>26</v>
      </c>
      <c r="N214" s="22">
        <v>572214.55000000005</v>
      </c>
      <c r="O214" s="15">
        <v>43831</v>
      </c>
      <c r="P214" s="2">
        <v>23</v>
      </c>
      <c r="Q214" s="22">
        <v>262306.76</v>
      </c>
      <c r="R214" s="15">
        <v>43891</v>
      </c>
      <c r="S214" s="2">
        <v>19</v>
      </c>
      <c r="T214" s="22">
        <v>279573.05</v>
      </c>
      <c r="U214" s="15">
        <v>43952</v>
      </c>
      <c r="V214" s="2">
        <v>24</v>
      </c>
      <c r="W214" s="22">
        <v>319930.32</v>
      </c>
      <c r="X214" s="15">
        <v>44013</v>
      </c>
      <c r="Y214" s="2">
        <v>22</v>
      </c>
      <c r="Z214" s="22">
        <v>314628.87</v>
      </c>
      <c r="AA214" s="15">
        <v>44075</v>
      </c>
      <c r="AB214" s="2">
        <v>20</v>
      </c>
      <c r="AC214" s="22">
        <v>248995.72</v>
      </c>
      <c r="AD214" s="15">
        <v>44136</v>
      </c>
      <c r="AE214" s="2">
        <v>15</v>
      </c>
      <c r="AF214" s="28">
        <v>233842.42</v>
      </c>
      <c r="AG214" s="37">
        <v>292009.2</v>
      </c>
      <c r="AH214" s="32">
        <f t="shared" si="3"/>
        <v>-28464.339999999997</v>
      </c>
    </row>
    <row r="215" spans="1:34">
      <c r="A215" s="3" t="s">
        <v>214</v>
      </c>
      <c r="B215" s="4">
        <v>297</v>
      </c>
      <c r="C215" s="15">
        <v>42401</v>
      </c>
      <c r="D215" s="2">
        <v>70</v>
      </c>
      <c r="E215" s="22">
        <v>1093192.08</v>
      </c>
      <c r="F215" s="15">
        <v>42736</v>
      </c>
      <c r="G215" s="2">
        <v>64</v>
      </c>
      <c r="H215" s="22">
        <v>1307905.71</v>
      </c>
      <c r="I215" s="15">
        <v>43101</v>
      </c>
      <c r="J215" s="2">
        <v>72</v>
      </c>
      <c r="K215" s="22">
        <v>1480874.72</v>
      </c>
      <c r="L215" s="15">
        <v>43466</v>
      </c>
      <c r="M215" s="2">
        <v>81</v>
      </c>
      <c r="N215" s="22">
        <v>1738880.45</v>
      </c>
      <c r="O215" s="15">
        <v>43831</v>
      </c>
      <c r="P215" s="2">
        <v>75</v>
      </c>
      <c r="Q215" s="22">
        <v>1700814.72</v>
      </c>
      <c r="R215" s="15">
        <v>43891</v>
      </c>
      <c r="S215" s="2">
        <v>62</v>
      </c>
      <c r="T215" s="22">
        <v>1665530.74</v>
      </c>
      <c r="U215" s="15">
        <v>43952</v>
      </c>
      <c r="V215" s="2">
        <v>87</v>
      </c>
      <c r="W215" s="22">
        <v>1900742.09</v>
      </c>
      <c r="X215" s="15">
        <v>44013</v>
      </c>
      <c r="Y215" s="2">
        <v>76</v>
      </c>
      <c r="Z215" s="22">
        <v>1873861.4</v>
      </c>
      <c r="AA215" s="15">
        <v>44075</v>
      </c>
      <c r="AB215" s="2">
        <v>57</v>
      </c>
      <c r="AC215" s="22">
        <v>1808174.98</v>
      </c>
      <c r="AD215" s="15">
        <v>44136</v>
      </c>
      <c r="AE215" s="2">
        <v>53</v>
      </c>
      <c r="AF215" s="28">
        <v>1477791.88</v>
      </c>
      <c r="AG215" s="37">
        <v>1436303.74</v>
      </c>
      <c r="AH215" s="32">
        <f t="shared" si="3"/>
        <v>-223022.84000000008</v>
      </c>
    </row>
    <row r="216" spans="1:34">
      <c r="A216" s="3" t="s">
        <v>215</v>
      </c>
      <c r="B216" s="4">
        <v>80</v>
      </c>
      <c r="C216" s="15">
        <v>42401</v>
      </c>
      <c r="D216" s="2">
        <v>24</v>
      </c>
      <c r="E216" s="22">
        <v>310656.39</v>
      </c>
      <c r="F216" s="15">
        <v>42736</v>
      </c>
      <c r="G216" s="2">
        <v>22</v>
      </c>
      <c r="H216" s="22">
        <v>357758.24</v>
      </c>
      <c r="I216" s="15">
        <v>43101</v>
      </c>
      <c r="J216" s="2">
        <v>23</v>
      </c>
      <c r="K216" s="22">
        <v>649063.34</v>
      </c>
      <c r="L216" s="15">
        <v>43466</v>
      </c>
      <c r="M216" s="2">
        <v>20</v>
      </c>
      <c r="N216" s="22">
        <v>472223.19</v>
      </c>
      <c r="O216" s="15">
        <v>43831</v>
      </c>
      <c r="P216" s="2">
        <v>14</v>
      </c>
      <c r="Q216" s="22">
        <v>326696.15000000002</v>
      </c>
      <c r="R216" s="15">
        <v>43891</v>
      </c>
      <c r="S216" s="2">
        <v>16</v>
      </c>
      <c r="T216" s="22">
        <v>284196.34999999998</v>
      </c>
      <c r="U216" s="15">
        <v>43952</v>
      </c>
      <c r="V216" s="2">
        <v>16</v>
      </c>
      <c r="W216" s="22">
        <v>282276.15000000002</v>
      </c>
      <c r="X216" s="15">
        <v>44013</v>
      </c>
      <c r="Y216" s="2">
        <v>16</v>
      </c>
      <c r="Z216" s="22">
        <v>289543.28000000003</v>
      </c>
      <c r="AA216" s="15">
        <v>44075</v>
      </c>
      <c r="AB216" s="2">
        <v>12</v>
      </c>
      <c r="AC216" s="22">
        <v>207399.92</v>
      </c>
      <c r="AD216" s="15">
        <v>44136</v>
      </c>
      <c r="AE216" s="2">
        <v>11</v>
      </c>
      <c r="AF216" s="28">
        <v>174394.29</v>
      </c>
      <c r="AG216" s="37">
        <v>298242.53000000003</v>
      </c>
      <c r="AH216" s="32">
        <f t="shared" si="3"/>
        <v>-152301.86000000002</v>
      </c>
    </row>
    <row r="217" spans="1:34">
      <c r="A217" s="3" t="s">
        <v>216</v>
      </c>
      <c r="B217" s="4">
        <v>72</v>
      </c>
      <c r="C217" s="15">
        <v>42401</v>
      </c>
      <c r="D217" s="2">
        <v>21</v>
      </c>
      <c r="E217" s="22">
        <v>365323.6</v>
      </c>
      <c r="F217" s="15">
        <v>42736</v>
      </c>
      <c r="G217" s="2">
        <v>21</v>
      </c>
      <c r="H217" s="22">
        <v>518583.57</v>
      </c>
      <c r="I217" s="15">
        <v>43101</v>
      </c>
      <c r="J217" s="2">
        <v>25</v>
      </c>
      <c r="K217" s="22">
        <v>754226.35</v>
      </c>
      <c r="L217" s="15">
        <v>43466</v>
      </c>
      <c r="M217" s="2">
        <v>23</v>
      </c>
      <c r="N217" s="22">
        <v>861101.32</v>
      </c>
      <c r="O217" s="15">
        <v>43831</v>
      </c>
      <c r="P217" s="2">
        <v>22</v>
      </c>
      <c r="Q217" s="22">
        <v>869911.46</v>
      </c>
      <c r="R217" s="15">
        <v>43891</v>
      </c>
      <c r="S217" s="2">
        <v>22</v>
      </c>
      <c r="T217" s="22">
        <v>891340.79</v>
      </c>
      <c r="U217" s="15">
        <v>43952</v>
      </c>
      <c r="V217" s="2">
        <v>28</v>
      </c>
      <c r="W217" s="22">
        <v>955028.1</v>
      </c>
      <c r="X217" s="15">
        <v>44013</v>
      </c>
      <c r="Y217" s="2">
        <v>22</v>
      </c>
      <c r="Z217" s="22">
        <v>984309.07</v>
      </c>
      <c r="AA217" s="15">
        <v>44075</v>
      </c>
      <c r="AB217" s="2">
        <v>21</v>
      </c>
      <c r="AC217" s="22">
        <v>991351.93</v>
      </c>
      <c r="AD217" s="15">
        <v>44136</v>
      </c>
      <c r="AE217" s="2">
        <v>12</v>
      </c>
      <c r="AF217" s="28">
        <v>688421.16</v>
      </c>
      <c r="AG217" s="37">
        <v>251576.97</v>
      </c>
      <c r="AH217" s="32">
        <f t="shared" si="3"/>
        <v>-181490.29999999993</v>
      </c>
    </row>
    <row r="218" spans="1:34">
      <c r="A218" s="3" t="s">
        <v>217</v>
      </c>
      <c r="B218" s="4">
        <v>80</v>
      </c>
      <c r="C218" s="15">
        <v>42401</v>
      </c>
      <c r="D218" s="2">
        <v>26</v>
      </c>
      <c r="E218" s="22">
        <v>644487.72</v>
      </c>
      <c r="F218" s="15">
        <v>42736</v>
      </c>
      <c r="G218" s="2">
        <v>19</v>
      </c>
      <c r="H218" s="22">
        <v>753497.19</v>
      </c>
      <c r="I218" s="15">
        <v>43101</v>
      </c>
      <c r="J218" s="2">
        <v>18</v>
      </c>
      <c r="K218" s="22">
        <v>1041618.69</v>
      </c>
      <c r="L218" s="15">
        <v>43466</v>
      </c>
      <c r="M218" s="2">
        <v>17</v>
      </c>
      <c r="N218" s="22">
        <v>1402676.55</v>
      </c>
      <c r="O218" s="15">
        <v>43831</v>
      </c>
      <c r="P218" s="2">
        <v>19</v>
      </c>
      <c r="Q218" s="22">
        <v>1653632.14</v>
      </c>
      <c r="R218" s="15">
        <v>43891</v>
      </c>
      <c r="S218" s="2">
        <v>16</v>
      </c>
      <c r="T218" s="22">
        <v>1704732.47</v>
      </c>
      <c r="U218" s="15">
        <v>43952</v>
      </c>
      <c r="V218" s="2">
        <v>20</v>
      </c>
      <c r="W218" s="22">
        <v>1768167.18</v>
      </c>
      <c r="X218" s="15">
        <v>44013</v>
      </c>
      <c r="Y218" s="2">
        <v>18</v>
      </c>
      <c r="Z218" s="22">
        <v>1832414.46</v>
      </c>
      <c r="AA218" s="15">
        <v>44075</v>
      </c>
      <c r="AB218" s="2">
        <v>17</v>
      </c>
      <c r="AC218" s="22">
        <v>1848464.68</v>
      </c>
      <c r="AD218" s="15">
        <v>44136</v>
      </c>
      <c r="AE218" s="2">
        <v>16</v>
      </c>
      <c r="AF218" s="28">
        <v>1818999.78</v>
      </c>
      <c r="AG218" s="37">
        <v>319696.78999999998</v>
      </c>
      <c r="AH218" s="31">
        <f t="shared" si="3"/>
        <v>165367.64000000013</v>
      </c>
    </row>
    <row r="219" spans="1:34">
      <c r="A219" s="3" t="s">
        <v>218</v>
      </c>
      <c r="B219" s="4">
        <v>72</v>
      </c>
      <c r="C219" s="15">
        <v>42401</v>
      </c>
      <c r="D219" s="2">
        <v>16</v>
      </c>
      <c r="E219" s="22">
        <v>189256.81</v>
      </c>
      <c r="F219" s="15">
        <v>42736</v>
      </c>
      <c r="G219" s="2">
        <v>21</v>
      </c>
      <c r="H219" s="22">
        <v>265156.92</v>
      </c>
      <c r="I219" s="15">
        <v>43101</v>
      </c>
      <c r="J219" s="2">
        <v>24</v>
      </c>
      <c r="K219" s="22">
        <v>394027.68</v>
      </c>
      <c r="L219" s="15">
        <v>43466</v>
      </c>
      <c r="M219" s="2">
        <v>23</v>
      </c>
      <c r="N219" s="22">
        <v>351594.05</v>
      </c>
      <c r="O219" s="15">
        <v>43831</v>
      </c>
      <c r="P219" s="2">
        <v>21</v>
      </c>
      <c r="Q219" s="22">
        <v>431704.52</v>
      </c>
      <c r="R219" s="15">
        <v>43891</v>
      </c>
      <c r="S219" s="2">
        <v>17</v>
      </c>
      <c r="T219" s="22">
        <v>405139.36</v>
      </c>
      <c r="U219" s="15">
        <v>43952</v>
      </c>
      <c r="V219" s="2">
        <v>16</v>
      </c>
      <c r="W219" s="22">
        <v>426877.47</v>
      </c>
      <c r="X219" s="15">
        <v>44013</v>
      </c>
      <c r="Y219" s="2">
        <v>19</v>
      </c>
      <c r="Z219" s="22">
        <v>481993.64</v>
      </c>
      <c r="AA219" s="15">
        <v>44075</v>
      </c>
      <c r="AB219" s="2">
        <v>21</v>
      </c>
      <c r="AC219" s="22">
        <v>456031.26</v>
      </c>
      <c r="AD219" s="15">
        <v>44136</v>
      </c>
      <c r="AE219" s="2">
        <v>16</v>
      </c>
      <c r="AF219" s="28">
        <v>407378.02</v>
      </c>
      <c r="AG219" s="37">
        <v>244483.99</v>
      </c>
      <c r="AH219" s="32">
        <f t="shared" si="3"/>
        <v>-24326.5</v>
      </c>
    </row>
    <row r="220" spans="1:34">
      <c r="A220" s="3" t="s">
        <v>219</v>
      </c>
      <c r="B220" s="4">
        <v>100</v>
      </c>
      <c r="C220" s="15">
        <v>42401</v>
      </c>
      <c r="D220" s="2">
        <v>24</v>
      </c>
      <c r="E220" s="22">
        <v>428543.27</v>
      </c>
      <c r="F220" s="15">
        <v>42736</v>
      </c>
      <c r="G220" s="2">
        <v>21</v>
      </c>
      <c r="H220" s="22">
        <v>447889.05</v>
      </c>
      <c r="I220" s="15">
        <v>43101</v>
      </c>
      <c r="J220" s="2">
        <v>30</v>
      </c>
      <c r="K220" s="22">
        <v>625492.28</v>
      </c>
      <c r="L220" s="15">
        <v>43466</v>
      </c>
      <c r="M220" s="2">
        <v>29</v>
      </c>
      <c r="N220" s="22">
        <v>648941.88</v>
      </c>
      <c r="O220" s="15">
        <v>43831</v>
      </c>
      <c r="P220" s="2">
        <v>25</v>
      </c>
      <c r="Q220" s="22">
        <v>725822.39</v>
      </c>
      <c r="R220" s="15">
        <v>43891</v>
      </c>
      <c r="S220" s="2">
        <v>23</v>
      </c>
      <c r="T220" s="22">
        <v>727397.98</v>
      </c>
      <c r="U220" s="15">
        <v>43952</v>
      </c>
      <c r="V220" s="2">
        <v>29</v>
      </c>
      <c r="W220" s="22">
        <v>814748.24</v>
      </c>
      <c r="X220" s="15">
        <v>44013</v>
      </c>
      <c r="Y220" s="2">
        <v>24</v>
      </c>
      <c r="Z220" s="22">
        <v>864888.18</v>
      </c>
      <c r="AA220" s="15">
        <v>44075</v>
      </c>
      <c r="AB220" s="2">
        <v>28</v>
      </c>
      <c r="AC220" s="22">
        <v>855640.38</v>
      </c>
      <c r="AD220" s="15">
        <v>44136</v>
      </c>
      <c r="AE220" s="2">
        <v>24</v>
      </c>
      <c r="AF220" s="28">
        <v>806638.8</v>
      </c>
      <c r="AG220" s="37">
        <v>555634.11</v>
      </c>
      <c r="AH220" s="31">
        <f t="shared" si="3"/>
        <v>80816.410000000033</v>
      </c>
    </row>
    <row r="221" spans="1:34">
      <c r="A221" s="3" t="s">
        <v>220</v>
      </c>
      <c r="B221" s="4">
        <v>415</v>
      </c>
      <c r="C221" s="15">
        <v>42401</v>
      </c>
      <c r="D221" s="2">
        <v>117</v>
      </c>
      <c r="E221" s="22">
        <v>1687362.63</v>
      </c>
      <c r="F221" s="15">
        <v>42736</v>
      </c>
      <c r="G221" s="2">
        <v>106</v>
      </c>
      <c r="H221" s="22">
        <v>2277719.12</v>
      </c>
      <c r="I221" s="15">
        <v>43101</v>
      </c>
      <c r="J221" s="2">
        <v>116</v>
      </c>
      <c r="K221" s="22">
        <v>2454589.38</v>
      </c>
      <c r="L221" s="15">
        <v>43466</v>
      </c>
      <c r="M221" s="2">
        <v>125</v>
      </c>
      <c r="N221" s="22">
        <v>2278054.83</v>
      </c>
      <c r="O221" s="15">
        <v>43831</v>
      </c>
      <c r="P221" s="2">
        <v>115</v>
      </c>
      <c r="Q221" s="22">
        <v>2615328.6800000002</v>
      </c>
      <c r="R221" s="15">
        <v>43891</v>
      </c>
      <c r="S221" s="2">
        <v>102</v>
      </c>
      <c r="T221" s="22">
        <v>2457235.75</v>
      </c>
      <c r="U221" s="15">
        <v>43952</v>
      </c>
      <c r="V221" s="2">
        <v>136</v>
      </c>
      <c r="W221" s="22">
        <v>3072095.61</v>
      </c>
      <c r="X221" s="15">
        <v>44013</v>
      </c>
      <c r="Y221" s="2">
        <v>110</v>
      </c>
      <c r="Z221" s="22">
        <v>3048008.04</v>
      </c>
      <c r="AA221" s="15">
        <v>44075</v>
      </c>
      <c r="AB221" s="2">
        <v>104</v>
      </c>
      <c r="AC221" s="22">
        <v>2913603.52</v>
      </c>
      <c r="AD221" s="15">
        <v>44136</v>
      </c>
      <c r="AE221" s="2">
        <v>96</v>
      </c>
      <c r="AF221" s="28">
        <v>2649268.48</v>
      </c>
      <c r="AG221" s="37">
        <v>2590939.6</v>
      </c>
      <c r="AH221" s="31">
        <f t="shared" si="3"/>
        <v>33939.799999999814</v>
      </c>
    </row>
    <row r="222" spans="1:34">
      <c r="A222" s="3" t="s">
        <v>221</v>
      </c>
      <c r="B222" s="4">
        <v>72</v>
      </c>
      <c r="C222" s="15">
        <v>42401</v>
      </c>
      <c r="D222" s="2">
        <v>20</v>
      </c>
      <c r="E222" s="22">
        <v>371059.45</v>
      </c>
      <c r="F222" s="15">
        <v>42736</v>
      </c>
      <c r="G222" s="2">
        <v>17</v>
      </c>
      <c r="H222" s="22">
        <v>430339.59</v>
      </c>
      <c r="I222" s="15">
        <v>43101</v>
      </c>
      <c r="J222" s="2">
        <v>17</v>
      </c>
      <c r="K222" s="22">
        <v>507691.22</v>
      </c>
      <c r="L222" s="15">
        <v>43466</v>
      </c>
      <c r="M222" s="2">
        <v>20</v>
      </c>
      <c r="N222" s="22">
        <v>651500.68999999994</v>
      </c>
      <c r="O222" s="15">
        <v>43831</v>
      </c>
      <c r="P222" s="2">
        <v>20</v>
      </c>
      <c r="Q222" s="22">
        <v>773990.07</v>
      </c>
      <c r="R222" s="15">
        <v>43891</v>
      </c>
      <c r="S222" s="2">
        <v>22</v>
      </c>
      <c r="T222" s="22">
        <v>845534.68</v>
      </c>
      <c r="U222" s="15">
        <v>43952</v>
      </c>
      <c r="V222" s="2">
        <v>27</v>
      </c>
      <c r="W222" s="22">
        <v>946735.83</v>
      </c>
      <c r="X222" s="15">
        <v>44013</v>
      </c>
      <c r="Y222" s="2">
        <v>23</v>
      </c>
      <c r="Z222" s="22">
        <v>984228.67</v>
      </c>
      <c r="AA222" s="15">
        <v>44075</v>
      </c>
      <c r="AB222" s="2">
        <v>17</v>
      </c>
      <c r="AC222" s="22">
        <v>944169.12</v>
      </c>
      <c r="AD222" s="15">
        <v>44136</v>
      </c>
      <c r="AE222" s="2">
        <v>16</v>
      </c>
      <c r="AF222" s="28">
        <v>941618.11</v>
      </c>
      <c r="AG222" s="37">
        <v>253687.59</v>
      </c>
      <c r="AH222" s="31">
        <f t="shared" si="3"/>
        <v>167628.04000000004</v>
      </c>
    </row>
    <row r="223" spans="1:34">
      <c r="A223" s="3" t="s">
        <v>222</v>
      </c>
      <c r="B223" s="4">
        <v>107</v>
      </c>
      <c r="C223" s="15">
        <v>42401</v>
      </c>
      <c r="D223" s="2">
        <v>29</v>
      </c>
      <c r="E223" s="22">
        <v>386059.36</v>
      </c>
      <c r="F223" s="15">
        <v>42736</v>
      </c>
      <c r="G223" s="2">
        <v>22</v>
      </c>
      <c r="H223" s="22">
        <v>423432.62</v>
      </c>
      <c r="I223" s="15">
        <v>43101</v>
      </c>
      <c r="J223" s="2">
        <v>29</v>
      </c>
      <c r="K223" s="22">
        <v>517072.09</v>
      </c>
      <c r="L223" s="15">
        <v>43466</v>
      </c>
      <c r="M223" s="2">
        <v>30</v>
      </c>
      <c r="N223" s="22">
        <v>504914.1</v>
      </c>
      <c r="O223" s="15">
        <v>43831</v>
      </c>
      <c r="P223" s="2">
        <v>27</v>
      </c>
      <c r="Q223" s="22">
        <v>489265.83</v>
      </c>
      <c r="R223" s="15">
        <v>43891</v>
      </c>
      <c r="S223" s="2">
        <v>23</v>
      </c>
      <c r="T223" s="22">
        <v>487930.78</v>
      </c>
      <c r="U223" s="15">
        <v>43952</v>
      </c>
      <c r="V223" s="2">
        <v>30</v>
      </c>
      <c r="W223" s="22">
        <v>611213.04</v>
      </c>
      <c r="X223" s="15">
        <v>44013</v>
      </c>
      <c r="Y223" s="2">
        <v>24</v>
      </c>
      <c r="Z223" s="22">
        <v>638757.18000000005</v>
      </c>
      <c r="AA223" s="15">
        <v>44075</v>
      </c>
      <c r="AB223" s="2">
        <v>17</v>
      </c>
      <c r="AC223" s="22">
        <v>580189.65</v>
      </c>
      <c r="AD223" s="15">
        <v>44136</v>
      </c>
      <c r="AE223" s="2">
        <v>15</v>
      </c>
      <c r="AF223" s="28">
        <v>586317.94999999995</v>
      </c>
      <c r="AG223" s="37">
        <v>532582.68000000005</v>
      </c>
      <c r="AH223" s="31">
        <f t="shared" si="3"/>
        <v>97052.119999999937</v>
      </c>
    </row>
    <row r="224" spans="1:34">
      <c r="A224" s="3" t="s">
        <v>223</v>
      </c>
      <c r="B224" s="4">
        <v>52</v>
      </c>
      <c r="C224" s="15">
        <v>42401</v>
      </c>
      <c r="D224" s="2">
        <v>13</v>
      </c>
      <c r="E224" s="22">
        <v>77915.05</v>
      </c>
      <c r="F224" s="15">
        <v>42736</v>
      </c>
      <c r="G224" s="2">
        <v>12</v>
      </c>
      <c r="H224" s="22">
        <v>105442.92</v>
      </c>
      <c r="I224" s="15">
        <v>43101</v>
      </c>
      <c r="J224" s="2">
        <v>20</v>
      </c>
      <c r="K224" s="22">
        <v>512838.42</v>
      </c>
      <c r="L224" s="15">
        <v>43466</v>
      </c>
      <c r="M224" s="2">
        <v>20</v>
      </c>
      <c r="N224" s="22">
        <v>684499.06</v>
      </c>
      <c r="O224" s="15">
        <v>43831</v>
      </c>
      <c r="P224" s="2">
        <v>14</v>
      </c>
      <c r="Q224" s="22">
        <v>380899.38</v>
      </c>
      <c r="R224" s="15">
        <v>43891</v>
      </c>
      <c r="S224" s="2">
        <v>8</v>
      </c>
      <c r="T224" s="22">
        <v>56635.839999999997</v>
      </c>
      <c r="U224" s="15">
        <v>43952</v>
      </c>
      <c r="V224" s="2">
        <v>19</v>
      </c>
      <c r="W224" s="22">
        <v>133943.94</v>
      </c>
      <c r="X224" s="15">
        <v>44013</v>
      </c>
      <c r="Y224" s="2">
        <v>13</v>
      </c>
      <c r="Z224" s="22">
        <v>141418.41</v>
      </c>
      <c r="AA224" s="15">
        <v>44075</v>
      </c>
      <c r="AB224" s="2">
        <v>11</v>
      </c>
      <c r="AC224" s="22">
        <v>137852.1</v>
      </c>
      <c r="AD224" s="15">
        <v>44136</v>
      </c>
      <c r="AE224" s="2">
        <v>15</v>
      </c>
      <c r="AF224" s="28">
        <v>146887.15</v>
      </c>
      <c r="AG224" s="37">
        <v>329475.06</v>
      </c>
      <c r="AH224" s="32">
        <f t="shared" si="3"/>
        <v>-234012.23</v>
      </c>
    </row>
    <row r="225" spans="1:34">
      <c r="A225" s="3" t="s">
        <v>224</v>
      </c>
      <c r="B225" s="4">
        <v>51</v>
      </c>
      <c r="C225" s="15">
        <v>42401</v>
      </c>
      <c r="D225" s="2">
        <v>20</v>
      </c>
      <c r="E225" s="22">
        <v>293404.44</v>
      </c>
      <c r="F225" s="15">
        <v>42736</v>
      </c>
      <c r="G225" s="2">
        <v>16</v>
      </c>
      <c r="H225" s="22">
        <v>262480.61</v>
      </c>
      <c r="I225" s="15">
        <v>43101</v>
      </c>
      <c r="J225" s="2">
        <v>19</v>
      </c>
      <c r="K225" s="22">
        <v>644327.21</v>
      </c>
      <c r="L225" s="15">
        <v>43466</v>
      </c>
      <c r="M225" s="2">
        <v>20</v>
      </c>
      <c r="N225" s="22">
        <v>746343.26</v>
      </c>
      <c r="O225" s="15">
        <v>43831</v>
      </c>
      <c r="P225" s="2">
        <v>19</v>
      </c>
      <c r="Q225" s="22">
        <v>895250.98</v>
      </c>
      <c r="R225" s="15">
        <v>43891</v>
      </c>
      <c r="S225" s="2">
        <v>18</v>
      </c>
      <c r="T225" s="22">
        <v>912938.64</v>
      </c>
      <c r="U225" s="15">
        <v>43952</v>
      </c>
      <c r="V225" s="2">
        <v>20</v>
      </c>
      <c r="W225" s="22">
        <v>946024.3</v>
      </c>
      <c r="X225" s="15">
        <v>44013</v>
      </c>
      <c r="Y225" s="2">
        <v>21</v>
      </c>
      <c r="Z225" s="22">
        <v>992073.97</v>
      </c>
      <c r="AA225" s="15">
        <v>44075</v>
      </c>
      <c r="AB225" s="2">
        <v>18</v>
      </c>
      <c r="AC225" s="22">
        <v>909571.46</v>
      </c>
      <c r="AD225" s="15">
        <v>44136</v>
      </c>
      <c r="AE225" s="2">
        <v>16</v>
      </c>
      <c r="AF225" s="28">
        <v>929642.86</v>
      </c>
      <c r="AG225" s="37">
        <v>180358.31</v>
      </c>
      <c r="AH225" s="31">
        <f t="shared" si="3"/>
        <v>34391.880000000005</v>
      </c>
    </row>
    <row r="226" spans="1:34">
      <c r="A226" s="3" t="s">
        <v>225</v>
      </c>
      <c r="B226" s="4">
        <v>71</v>
      </c>
      <c r="C226" s="15">
        <v>42401</v>
      </c>
      <c r="D226" s="2">
        <v>20</v>
      </c>
      <c r="E226" s="22">
        <v>197317.78</v>
      </c>
      <c r="F226" s="15">
        <v>42736</v>
      </c>
      <c r="G226" s="2">
        <v>14</v>
      </c>
      <c r="H226" s="22">
        <v>244624.48</v>
      </c>
      <c r="I226" s="15">
        <v>43101</v>
      </c>
      <c r="J226" s="2">
        <v>19</v>
      </c>
      <c r="K226" s="22">
        <v>390493.15</v>
      </c>
      <c r="L226" s="15">
        <v>43466</v>
      </c>
      <c r="M226" s="2">
        <v>16</v>
      </c>
      <c r="N226" s="22">
        <v>298679.61</v>
      </c>
      <c r="O226" s="15">
        <v>43831</v>
      </c>
      <c r="P226" s="2">
        <v>18</v>
      </c>
      <c r="Q226" s="22">
        <v>326025.7</v>
      </c>
      <c r="R226" s="15">
        <v>43891</v>
      </c>
      <c r="S226" s="2">
        <v>15</v>
      </c>
      <c r="T226" s="22">
        <v>301742.21999999997</v>
      </c>
      <c r="U226" s="15">
        <v>43952</v>
      </c>
      <c r="V226" s="2">
        <v>20</v>
      </c>
      <c r="W226" s="22">
        <v>385285.07</v>
      </c>
      <c r="X226" s="15">
        <v>44013</v>
      </c>
      <c r="Y226" s="2">
        <v>16</v>
      </c>
      <c r="Z226" s="22">
        <v>326834.40000000002</v>
      </c>
      <c r="AA226" s="15">
        <v>44075</v>
      </c>
      <c r="AB226" s="2">
        <v>15</v>
      </c>
      <c r="AC226" s="22">
        <v>326880.48</v>
      </c>
      <c r="AD226" s="15">
        <v>44136</v>
      </c>
      <c r="AE226" s="2">
        <v>18</v>
      </c>
      <c r="AF226" s="28">
        <v>326109.58</v>
      </c>
      <c r="AG226" s="37">
        <v>368096.2</v>
      </c>
      <c r="AH226" s="31">
        <f t="shared" si="3"/>
        <v>83.880000000004657</v>
      </c>
    </row>
    <row r="227" spans="1:34">
      <c r="A227" s="3" t="s">
        <v>226</v>
      </c>
      <c r="B227" s="4">
        <v>98</v>
      </c>
      <c r="C227" s="15">
        <v>42401</v>
      </c>
      <c r="D227" s="2">
        <v>29</v>
      </c>
      <c r="E227" s="22">
        <v>432865.31</v>
      </c>
      <c r="F227" s="15">
        <v>42736</v>
      </c>
      <c r="G227" s="2">
        <v>24</v>
      </c>
      <c r="H227" s="22">
        <v>440407.24</v>
      </c>
      <c r="I227" s="15">
        <v>43101</v>
      </c>
      <c r="J227" s="2">
        <v>26</v>
      </c>
      <c r="K227" s="22">
        <v>616332.03</v>
      </c>
      <c r="L227" s="15">
        <v>43466</v>
      </c>
      <c r="M227" s="2">
        <v>27</v>
      </c>
      <c r="N227" s="22">
        <v>709461.52</v>
      </c>
      <c r="O227" s="15">
        <v>43831</v>
      </c>
      <c r="P227" s="2">
        <v>26</v>
      </c>
      <c r="Q227" s="22">
        <v>769511.93</v>
      </c>
      <c r="R227" s="15">
        <v>43891</v>
      </c>
      <c r="S227" s="2">
        <v>18</v>
      </c>
      <c r="T227" s="22">
        <v>723007.11</v>
      </c>
      <c r="U227" s="15">
        <v>43952</v>
      </c>
      <c r="V227" s="2">
        <v>24</v>
      </c>
      <c r="W227" s="22">
        <v>833884.75</v>
      </c>
      <c r="X227" s="15">
        <v>44013</v>
      </c>
      <c r="Y227" s="2">
        <v>20</v>
      </c>
      <c r="Z227" s="22">
        <v>862409.53</v>
      </c>
      <c r="AA227" s="15">
        <v>44075</v>
      </c>
      <c r="AB227" s="2">
        <v>16</v>
      </c>
      <c r="AC227" s="22">
        <v>901038.48</v>
      </c>
      <c r="AD227" s="15">
        <v>44136</v>
      </c>
      <c r="AE227" s="2">
        <v>20</v>
      </c>
      <c r="AF227" s="28">
        <v>941300.73</v>
      </c>
      <c r="AG227" s="37">
        <v>487997.48</v>
      </c>
      <c r="AH227" s="31">
        <f t="shared" si="3"/>
        <v>171788.79999999993</v>
      </c>
    </row>
    <row r="228" spans="1:34">
      <c r="A228" s="3" t="s">
        <v>227</v>
      </c>
      <c r="B228" s="4">
        <v>99</v>
      </c>
      <c r="C228" s="15">
        <v>42401</v>
      </c>
      <c r="D228" s="2">
        <v>29</v>
      </c>
      <c r="E228" s="22">
        <v>526546.64</v>
      </c>
      <c r="F228" s="15">
        <v>42736</v>
      </c>
      <c r="G228" s="2">
        <v>29</v>
      </c>
      <c r="H228" s="22">
        <v>511928.19</v>
      </c>
      <c r="I228" s="15">
        <v>43101</v>
      </c>
      <c r="J228" s="2">
        <v>32</v>
      </c>
      <c r="K228" s="22">
        <v>774116.2</v>
      </c>
      <c r="L228" s="15">
        <v>43466</v>
      </c>
      <c r="M228" s="2">
        <v>31</v>
      </c>
      <c r="N228" s="22">
        <v>857304.28</v>
      </c>
      <c r="O228" s="15">
        <v>43831</v>
      </c>
      <c r="P228" s="2">
        <v>27</v>
      </c>
      <c r="Q228" s="22">
        <v>897233.49</v>
      </c>
      <c r="R228" s="15">
        <v>43891</v>
      </c>
      <c r="S228" s="2">
        <v>28</v>
      </c>
      <c r="T228" s="22">
        <v>939574.9</v>
      </c>
      <c r="U228" s="15">
        <v>43952</v>
      </c>
      <c r="V228" s="2">
        <v>38</v>
      </c>
      <c r="W228" s="22">
        <v>1026615.96</v>
      </c>
      <c r="X228" s="15">
        <v>44013</v>
      </c>
      <c r="Y228" s="2">
        <v>35</v>
      </c>
      <c r="Z228" s="22">
        <v>1065955.97</v>
      </c>
      <c r="AA228" s="15">
        <v>44075</v>
      </c>
      <c r="AB228" s="2">
        <v>35</v>
      </c>
      <c r="AC228" s="22">
        <v>1024722.99</v>
      </c>
      <c r="AD228" s="15">
        <v>44136</v>
      </c>
      <c r="AE228" s="2">
        <v>26</v>
      </c>
      <c r="AF228" s="28">
        <v>867915.61</v>
      </c>
      <c r="AG228" s="37">
        <v>369643.18</v>
      </c>
      <c r="AH228" s="32">
        <f t="shared" si="3"/>
        <v>-29317.880000000005</v>
      </c>
    </row>
    <row r="229" spans="1:34">
      <c r="A229" s="3" t="s">
        <v>228</v>
      </c>
      <c r="B229" s="4">
        <v>110</v>
      </c>
      <c r="C229" s="15">
        <v>42401</v>
      </c>
      <c r="D229" s="2">
        <v>27</v>
      </c>
      <c r="E229" s="22">
        <v>120253.49</v>
      </c>
      <c r="F229" s="15">
        <v>42736</v>
      </c>
      <c r="G229" s="2">
        <v>24</v>
      </c>
      <c r="H229" s="22">
        <v>168025.7</v>
      </c>
      <c r="I229" s="15">
        <v>43101</v>
      </c>
      <c r="J229" s="2">
        <v>28</v>
      </c>
      <c r="K229" s="22">
        <v>182834.86</v>
      </c>
      <c r="L229" s="15">
        <v>43466</v>
      </c>
      <c r="M229" s="2">
        <v>22</v>
      </c>
      <c r="N229" s="22">
        <v>159946.18</v>
      </c>
      <c r="O229" s="15">
        <v>43831</v>
      </c>
      <c r="P229" s="2">
        <v>17</v>
      </c>
      <c r="Q229" s="22">
        <v>95714.16</v>
      </c>
      <c r="R229" s="15">
        <v>43891</v>
      </c>
      <c r="S229" s="2">
        <v>15</v>
      </c>
      <c r="T229" s="22">
        <v>61366.64</v>
      </c>
      <c r="U229" s="15">
        <v>43952</v>
      </c>
      <c r="V229" s="2">
        <v>16</v>
      </c>
      <c r="W229" s="22">
        <v>80649.8</v>
      </c>
      <c r="X229" s="15">
        <v>44013</v>
      </c>
      <c r="Y229" s="2">
        <v>17</v>
      </c>
      <c r="Z229" s="22">
        <v>104012.13</v>
      </c>
      <c r="AA229" s="15">
        <v>44075</v>
      </c>
      <c r="AB229" s="2">
        <v>11</v>
      </c>
      <c r="AC229" s="22">
        <v>93173.61</v>
      </c>
      <c r="AD229" s="15">
        <v>44136</v>
      </c>
      <c r="AE229" s="2">
        <v>13</v>
      </c>
      <c r="AF229" s="28">
        <v>77770.36</v>
      </c>
      <c r="AG229" s="37">
        <v>440822.49</v>
      </c>
      <c r="AH229" s="32">
        <f t="shared" si="3"/>
        <v>-17943.800000000003</v>
      </c>
    </row>
    <row r="230" spans="1:34">
      <c r="A230" s="3" t="s">
        <v>229</v>
      </c>
      <c r="B230" s="4">
        <v>101</v>
      </c>
      <c r="C230" s="15">
        <v>42401</v>
      </c>
      <c r="D230" s="2">
        <v>24</v>
      </c>
      <c r="E230" s="22">
        <v>243675.83</v>
      </c>
      <c r="F230" s="15">
        <v>42736</v>
      </c>
      <c r="G230" s="2">
        <v>27</v>
      </c>
      <c r="H230" s="22">
        <v>286114.11</v>
      </c>
      <c r="I230" s="15">
        <v>43101</v>
      </c>
      <c r="J230" s="2">
        <v>25</v>
      </c>
      <c r="K230" s="22">
        <v>471231.05</v>
      </c>
      <c r="L230" s="15">
        <v>43466</v>
      </c>
      <c r="M230" s="2">
        <v>30</v>
      </c>
      <c r="N230" s="22">
        <v>506420.89</v>
      </c>
      <c r="O230" s="15">
        <v>43831</v>
      </c>
      <c r="P230" s="2">
        <v>27</v>
      </c>
      <c r="Q230" s="22">
        <v>647882.48</v>
      </c>
      <c r="R230" s="15">
        <v>43891</v>
      </c>
      <c r="S230" s="2">
        <v>25</v>
      </c>
      <c r="T230" s="22">
        <v>678339.46</v>
      </c>
      <c r="U230" s="15">
        <v>43952</v>
      </c>
      <c r="V230" s="2">
        <v>33</v>
      </c>
      <c r="W230" s="22">
        <v>761893.29</v>
      </c>
      <c r="X230" s="15">
        <v>44013</v>
      </c>
      <c r="Y230" s="2">
        <v>29</v>
      </c>
      <c r="Z230" s="22">
        <v>799149.91</v>
      </c>
      <c r="AA230" s="15">
        <v>44075</v>
      </c>
      <c r="AB230" s="2">
        <v>23</v>
      </c>
      <c r="AC230" s="22">
        <v>837179.28</v>
      </c>
      <c r="AD230" s="15">
        <v>44136</v>
      </c>
      <c r="AE230" s="2">
        <v>20</v>
      </c>
      <c r="AF230" s="28">
        <v>870872.03</v>
      </c>
      <c r="AG230" s="37">
        <v>380582.04</v>
      </c>
      <c r="AH230" s="31">
        <f t="shared" si="3"/>
        <v>222989.55000000005</v>
      </c>
    </row>
    <row r="231" spans="1:34">
      <c r="A231" s="3" t="s">
        <v>230</v>
      </c>
      <c r="B231" s="4">
        <v>189</v>
      </c>
      <c r="C231" s="15">
        <v>42401</v>
      </c>
      <c r="D231" s="2">
        <v>56</v>
      </c>
      <c r="E231" s="22">
        <v>701844.51</v>
      </c>
      <c r="F231" s="15">
        <v>42736</v>
      </c>
      <c r="G231" s="2">
        <v>48</v>
      </c>
      <c r="H231" s="22">
        <v>672426.37</v>
      </c>
      <c r="I231" s="15">
        <v>43101</v>
      </c>
      <c r="J231" s="2">
        <v>51</v>
      </c>
      <c r="K231" s="22">
        <v>784961.76</v>
      </c>
      <c r="L231" s="15">
        <v>43466</v>
      </c>
      <c r="M231" s="2">
        <v>65</v>
      </c>
      <c r="N231" s="22">
        <v>921553.56</v>
      </c>
      <c r="O231" s="15">
        <v>43831</v>
      </c>
      <c r="P231" s="2">
        <v>56</v>
      </c>
      <c r="Q231" s="22">
        <v>661439.56999999995</v>
      </c>
      <c r="R231" s="15">
        <v>43891</v>
      </c>
      <c r="S231" s="2">
        <v>51</v>
      </c>
      <c r="T231" s="22">
        <v>644862.37</v>
      </c>
      <c r="U231" s="15">
        <v>43952</v>
      </c>
      <c r="V231" s="2">
        <v>62</v>
      </c>
      <c r="W231" s="22">
        <v>782037.25</v>
      </c>
      <c r="X231" s="15">
        <v>44013</v>
      </c>
      <c r="Y231" s="2">
        <v>48</v>
      </c>
      <c r="Z231" s="22">
        <v>634491.88</v>
      </c>
      <c r="AA231" s="15">
        <v>44075</v>
      </c>
      <c r="AB231" s="2">
        <v>45</v>
      </c>
      <c r="AC231" s="22">
        <v>576591.64</v>
      </c>
      <c r="AD231" s="15">
        <v>44136</v>
      </c>
      <c r="AE231" s="2">
        <v>30</v>
      </c>
      <c r="AF231" s="28">
        <v>471182.17</v>
      </c>
      <c r="AG231" s="37">
        <v>1089857.31</v>
      </c>
      <c r="AH231" s="32">
        <f t="shared" si="3"/>
        <v>-190257.39999999997</v>
      </c>
    </row>
    <row r="232" spans="1:34">
      <c r="A232" s="3" t="s">
        <v>231</v>
      </c>
      <c r="B232" s="4">
        <v>118</v>
      </c>
      <c r="C232" s="15">
        <v>42401</v>
      </c>
      <c r="D232" s="2">
        <v>41</v>
      </c>
      <c r="E232" s="22">
        <v>526658.66</v>
      </c>
      <c r="F232" s="15">
        <v>42736</v>
      </c>
      <c r="G232" s="2">
        <v>27</v>
      </c>
      <c r="H232" s="22">
        <v>657622.63</v>
      </c>
      <c r="I232" s="15">
        <v>43101</v>
      </c>
      <c r="J232" s="2">
        <v>31</v>
      </c>
      <c r="K232" s="22">
        <v>873534.09</v>
      </c>
      <c r="L232" s="15">
        <v>43466</v>
      </c>
      <c r="M232" s="2">
        <v>28</v>
      </c>
      <c r="N232" s="22">
        <v>1033648.42</v>
      </c>
      <c r="O232" s="15">
        <v>43831</v>
      </c>
      <c r="P232" s="2">
        <v>24</v>
      </c>
      <c r="Q232" s="22">
        <v>1184661.6399999999</v>
      </c>
      <c r="R232" s="15">
        <v>43891</v>
      </c>
      <c r="S232" s="2">
        <v>24</v>
      </c>
      <c r="T232" s="22">
        <v>1183723.4099999999</v>
      </c>
      <c r="U232" s="15">
        <v>43952</v>
      </c>
      <c r="V232" s="2">
        <v>33</v>
      </c>
      <c r="W232" s="22">
        <v>1289823.2</v>
      </c>
      <c r="X232" s="15">
        <v>44013</v>
      </c>
      <c r="Y232" s="2">
        <v>33</v>
      </c>
      <c r="Z232" s="22">
        <v>1392570.81</v>
      </c>
      <c r="AA232" s="15">
        <v>44075</v>
      </c>
      <c r="AB232" s="2">
        <v>22</v>
      </c>
      <c r="AC232" s="22">
        <v>1293727.25</v>
      </c>
      <c r="AD232" s="15">
        <v>44136</v>
      </c>
      <c r="AE232" s="2">
        <v>21</v>
      </c>
      <c r="AF232" s="28">
        <v>1123850.46</v>
      </c>
      <c r="AG232" s="37">
        <v>531920.04</v>
      </c>
      <c r="AH232" s="32">
        <f t="shared" si="3"/>
        <v>-60811.179999999935</v>
      </c>
    </row>
    <row r="233" spans="1:34">
      <c r="A233" s="3" t="s">
        <v>232</v>
      </c>
      <c r="B233" s="4">
        <v>102</v>
      </c>
      <c r="C233" s="15">
        <v>42401</v>
      </c>
      <c r="D233" s="2">
        <v>36</v>
      </c>
      <c r="E233" s="22">
        <v>434218.87</v>
      </c>
      <c r="F233" s="15">
        <v>42736</v>
      </c>
      <c r="G233" s="2">
        <v>29</v>
      </c>
      <c r="H233" s="22">
        <v>470552.54</v>
      </c>
      <c r="I233" s="15">
        <v>43101</v>
      </c>
      <c r="J233" s="2">
        <v>36</v>
      </c>
      <c r="K233" s="22">
        <v>749490.43</v>
      </c>
      <c r="L233" s="15">
        <v>43466</v>
      </c>
      <c r="M233" s="2">
        <v>37</v>
      </c>
      <c r="N233" s="22">
        <v>1000073.32</v>
      </c>
      <c r="O233" s="15">
        <v>43831</v>
      </c>
      <c r="P233" s="2">
        <v>31</v>
      </c>
      <c r="Q233" s="22">
        <v>760510.66</v>
      </c>
      <c r="R233" s="15">
        <v>43891</v>
      </c>
      <c r="S233" s="2">
        <v>22</v>
      </c>
      <c r="T233" s="22">
        <v>711766.79</v>
      </c>
      <c r="U233" s="15">
        <v>43952</v>
      </c>
      <c r="V233" s="2">
        <v>29</v>
      </c>
      <c r="W233" s="22">
        <v>598614.74</v>
      </c>
      <c r="X233" s="15">
        <v>44013</v>
      </c>
      <c r="Y233" s="2">
        <v>29</v>
      </c>
      <c r="Z233" s="22">
        <v>619195.55000000005</v>
      </c>
      <c r="AA233" s="15">
        <v>44075</v>
      </c>
      <c r="AB233" s="2">
        <v>28</v>
      </c>
      <c r="AC233" s="22">
        <v>593912.96</v>
      </c>
      <c r="AD233" s="15">
        <v>44136</v>
      </c>
      <c r="AE233" s="2">
        <v>27</v>
      </c>
      <c r="AF233" s="28">
        <v>642756.72</v>
      </c>
      <c r="AG233" s="37">
        <v>385850.92</v>
      </c>
      <c r="AH233" s="32">
        <f t="shared" si="3"/>
        <v>-117753.94000000006</v>
      </c>
    </row>
    <row r="234" spans="1:34">
      <c r="A234" s="3" t="s">
        <v>233</v>
      </c>
      <c r="B234" s="4">
        <v>156</v>
      </c>
      <c r="C234" s="15">
        <v>42401</v>
      </c>
      <c r="D234" s="2">
        <v>46</v>
      </c>
      <c r="E234" s="22">
        <v>489473.77</v>
      </c>
      <c r="F234" s="15">
        <v>42736</v>
      </c>
      <c r="G234" s="2">
        <v>41</v>
      </c>
      <c r="H234" s="22">
        <v>351149.98</v>
      </c>
      <c r="I234" s="15">
        <v>43101</v>
      </c>
      <c r="J234" s="2">
        <v>49</v>
      </c>
      <c r="K234" s="22">
        <v>427005.37</v>
      </c>
      <c r="L234" s="15">
        <v>43466</v>
      </c>
      <c r="M234" s="2">
        <v>38</v>
      </c>
      <c r="N234" s="22">
        <v>424145.72</v>
      </c>
      <c r="O234" s="15">
        <v>43831</v>
      </c>
      <c r="P234" s="2">
        <v>30</v>
      </c>
      <c r="Q234" s="22">
        <v>228910.3</v>
      </c>
      <c r="R234" s="15">
        <v>43891</v>
      </c>
      <c r="S234" s="2">
        <v>31</v>
      </c>
      <c r="T234" s="22">
        <v>259301.76000000001</v>
      </c>
      <c r="U234" s="15">
        <v>43952</v>
      </c>
      <c r="V234" s="2">
        <v>46</v>
      </c>
      <c r="W234" s="22">
        <v>426001.14</v>
      </c>
      <c r="X234" s="15">
        <v>44013</v>
      </c>
      <c r="Y234" s="2">
        <v>36</v>
      </c>
      <c r="Z234" s="22">
        <v>405462.88</v>
      </c>
      <c r="AA234" s="15">
        <v>44075</v>
      </c>
      <c r="AB234" s="2">
        <v>31</v>
      </c>
      <c r="AC234" s="22">
        <v>270676.65999999997</v>
      </c>
      <c r="AD234" s="15">
        <v>44136</v>
      </c>
      <c r="AE234" s="2">
        <v>31</v>
      </c>
      <c r="AF234" s="28">
        <v>269572.8</v>
      </c>
      <c r="AG234" s="37">
        <v>771639.62</v>
      </c>
      <c r="AH234" s="31">
        <f t="shared" si="3"/>
        <v>40662.5</v>
      </c>
    </row>
    <row r="235" spans="1:34">
      <c r="A235" s="3" t="s">
        <v>234</v>
      </c>
      <c r="B235" s="4">
        <v>99</v>
      </c>
      <c r="C235" s="15">
        <v>42401</v>
      </c>
      <c r="D235" s="2">
        <v>25</v>
      </c>
      <c r="E235" s="22">
        <v>623267.65</v>
      </c>
      <c r="F235" s="15">
        <v>42736</v>
      </c>
      <c r="G235" s="2">
        <v>18</v>
      </c>
      <c r="H235" s="22">
        <v>622398.04</v>
      </c>
      <c r="I235" s="15">
        <v>43101</v>
      </c>
      <c r="J235" s="2">
        <v>25</v>
      </c>
      <c r="K235" s="22">
        <v>385834.23999999999</v>
      </c>
      <c r="L235" s="15">
        <v>43466</v>
      </c>
      <c r="M235" s="2">
        <v>24</v>
      </c>
      <c r="N235" s="22">
        <v>433714.44</v>
      </c>
      <c r="O235" s="15">
        <v>43831</v>
      </c>
      <c r="P235" s="2">
        <v>30</v>
      </c>
      <c r="Q235" s="22">
        <v>532332.64</v>
      </c>
      <c r="R235" s="15">
        <v>43891</v>
      </c>
      <c r="S235" s="2">
        <v>26</v>
      </c>
      <c r="T235" s="22">
        <v>509559.68</v>
      </c>
      <c r="U235" s="15">
        <v>43952</v>
      </c>
      <c r="V235" s="2">
        <v>22</v>
      </c>
      <c r="W235" s="22">
        <v>527086.31999999995</v>
      </c>
      <c r="X235" s="15">
        <v>44013</v>
      </c>
      <c r="Y235" s="2">
        <v>25</v>
      </c>
      <c r="Z235" s="22">
        <v>615463.56999999995</v>
      </c>
      <c r="AA235" s="15">
        <v>44075</v>
      </c>
      <c r="AB235" s="2">
        <v>21</v>
      </c>
      <c r="AC235" s="22">
        <v>453274.16</v>
      </c>
      <c r="AD235" s="15">
        <v>44136</v>
      </c>
      <c r="AE235" s="2">
        <v>18</v>
      </c>
      <c r="AF235" s="28">
        <v>466252.08</v>
      </c>
      <c r="AG235" s="37">
        <v>383134.22</v>
      </c>
      <c r="AH235" s="32">
        <f t="shared" si="3"/>
        <v>-66080.56</v>
      </c>
    </row>
    <row r="236" spans="1:34">
      <c r="A236" s="3" t="s">
        <v>235</v>
      </c>
      <c r="B236" s="4">
        <v>100</v>
      </c>
      <c r="C236" s="15">
        <v>42401</v>
      </c>
      <c r="D236" s="2">
        <v>29</v>
      </c>
      <c r="E236" s="22">
        <v>371076.34</v>
      </c>
      <c r="F236" s="15">
        <v>42736</v>
      </c>
      <c r="G236" s="2">
        <v>28</v>
      </c>
      <c r="H236" s="22">
        <v>448244.2</v>
      </c>
      <c r="I236" s="15">
        <v>43101</v>
      </c>
      <c r="J236" s="2">
        <v>39</v>
      </c>
      <c r="K236" s="22">
        <v>550138.82999999996</v>
      </c>
      <c r="L236" s="15">
        <v>43466</v>
      </c>
      <c r="M236" s="2">
        <v>29</v>
      </c>
      <c r="N236" s="22">
        <v>513030.84</v>
      </c>
      <c r="O236" s="15">
        <v>43831</v>
      </c>
      <c r="P236" s="2">
        <v>26</v>
      </c>
      <c r="Q236" s="22">
        <v>265225.19</v>
      </c>
      <c r="R236" s="15">
        <v>43891</v>
      </c>
      <c r="S236" s="2">
        <v>27</v>
      </c>
      <c r="T236" s="22">
        <v>284215.28000000003</v>
      </c>
      <c r="U236" s="15">
        <v>43952</v>
      </c>
      <c r="V236" s="2">
        <v>27</v>
      </c>
      <c r="W236" s="22">
        <v>330973.11</v>
      </c>
      <c r="X236" s="15">
        <v>44013</v>
      </c>
      <c r="Y236" s="2">
        <v>26</v>
      </c>
      <c r="Z236" s="22">
        <v>353256.75</v>
      </c>
      <c r="AA236" s="15">
        <v>44075</v>
      </c>
      <c r="AB236" s="2">
        <v>23</v>
      </c>
      <c r="AC236" s="22">
        <v>110685.8</v>
      </c>
      <c r="AD236" s="15">
        <v>44136</v>
      </c>
      <c r="AE236" s="2">
        <v>22</v>
      </c>
      <c r="AF236" s="28">
        <v>78746.06</v>
      </c>
      <c r="AG236" s="37">
        <v>346674.97</v>
      </c>
      <c r="AH236" s="32">
        <f t="shared" si="3"/>
        <v>-186479.13</v>
      </c>
    </row>
    <row r="237" spans="1:34">
      <c r="A237" s="3" t="s">
        <v>236</v>
      </c>
      <c r="B237" s="4">
        <v>79</v>
      </c>
      <c r="C237" s="15">
        <v>42401</v>
      </c>
      <c r="D237" s="2">
        <v>21</v>
      </c>
      <c r="E237" s="22">
        <v>306017.21999999997</v>
      </c>
      <c r="F237" s="15">
        <v>42736</v>
      </c>
      <c r="G237" s="2">
        <v>30</v>
      </c>
      <c r="H237" s="22">
        <v>471711.38</v>
      </c>
      <c r="I237" s="15">
        <v>43101</v>
      </c>
      <c r="J237" s="2">
        <v>27</v>
      </c>
      <c r="K237" s="22">
        <v>470246.01</v>
      </c>
      <c r="L237" s="15">
        <v>43466</v>
      </c>
      <c r="M237" s="2">
        <v>24</v>
      </c>
      <c r="N237" s="22">
        <v>540999.75</v>
      </c>
      <c r="O237" s="15">
        <v>43831</v>
      </c>
      <c r="P237" s="2">
        <v>23</v>
      </c>
      <c r="Q237" s="22">
        <v>262043.64</v>
      </c>
      <c r="R237" s="15">
        <v>43891</v>
      </c>
      <c r="S237" s="2">
        <v>18</v>
      </c>
      <c r="T237" s="22">
        <v>239784.97</v>
      </c>
      <c r="U237" s="15">
        <v>43952</v>
      </c>
      <c r="V237" s="2">
        <v>28</v>
      </c>
      <c r="W237" s="22">
        <v>321350.65999999997</v>
      </c>
      <c r="X237" s="15">
        <v>44013</v>
      </c>
      <c r="Y237" s="2">
        <v>24</v>
      </c>
      <c r="Z237" s="22">
        <v>352886.49</v>
      </c>
      <c r="AA237" s="15">
        <v>44075</v>
      </c>
      <c r="AB237" s="2">
        <v>20</v>
      </c>
      <c r="AC237" s="22">
        <v>232001.73</v>
      </c>
      <c r="AD237" s="15">
        <v>44136</v>
      </c>
      <c r="AE237" s="2">
        <v>25</v>
      </c>
      <c r="AF237" s="28">
        <v>264132.19</v>
      </c>
      <c r="AG237" s="37">
        <v>289081.59999999998</v>
      </c>
      <c r="AH237" s="31">
        <f t="shared" si="3"/>
        <v>2088.5499999999884</v>
      </c>
    </row>
    <row r="238" spans="1:34">
      <c r="A238" s="3" t="s">
        <v>237</v>
      </c>
      <c r="B238" s="4">
        <v>80</v>
      </c>
      <c r="C238" s="15">
        <v>42401</v>
      </c>
      <c r="D238" s="2">
        <v>32</v>
      </c>
      <c r="E238" s="22">
        <v>623700.27</v>
      </c>
      <c r="F238" s="15">
        <v>42736</v>
      </c>
      <c r="G238" s="2">
        <v>32</v>
      </c>
      <c r="H238" s="22">
        <v>865519.1</v>
      </c>
      <c r="I238" s="15">
        <v>43101</v>
      </c>
      <c r="J238" s="2">
        <v>30</v>
      </c>
      <c r="K238" s="22">
        <v>1106126.17</v>
      </c>
      <c r="L238" s="15">
        <v>43466</v>
      </c>
      <c r="M238" s="2">
        <v>34</v>
      </c>
      <c r="N238" s="22">
        <v>1135745.44</v>
      </c>
      <c r="O238" s="15">
        <v>43831</v>
      </c>
      <c r="P238" s="2">
        <v>26</v>
      </c>
      <c r="Q238" s="22">
        <v>1372910.47</v>
      </c>
      <c r="R238" s="15">
        <v>43891</v>
      </c>
      <c r="S238" s="2">
        <v>26</v>
      </c>
      <c r="T238" s="22">
        <v>1430750.37</v>
      </c>
      <c r="U238" s="15">
        <v>43952</v>
      </c>
      <c r="V238" s="2">
        <v>29</v>
      </c>
      <c r="W238" s="22">
        <v>1523298.78</v>
      </c>
      <c r="X238" s="15">
        <v>44013</v>
      </c>
      <c r="Y238" s="2">
        <v>25</v>
      </c>
      <c r="Z238" s="22">
        <v>1549578.11</v>
      </c>
      <c r="AA238" s="15">
        <v>44075</v>
      </c>
      <c r="AB238" s="2">
        <v>26</v>
      </c>
      <c r="AC238" s="22">
        <v>1609387.34</v>
      </c>
      <c r="AD238" s="15">
        <v>44136</v>
      </c>
      <c r="AE238" s="2">
        <v>24</v>
      </c>
      <c r="AF238" s="28">
        <v>1604413.97</v>
      </c>
      <c r="AG238" s="37">
        <v>344772.3</v>
      </c>
      <c r="AH238" s="31">
        <f t="shared" si="3"/>
        <v>231503.5</v>
      </c>
    </row>
    <row r="239" spans="1:34">
      <c r="A239" s="3" t="s">
        <v>238</v>
      </c>
      <c r="B239" s="4">
        <v>100</v>
      </c>
      <c r="C239" s="15">
        <v>42401</v>
      </c>
      <c r="D239" s="2">
        <v>31</v>
      </c>
      <c r="E239" s="22">
        <v>181722.52</v>
      </c>
      <c r="F239" s="15">
        <v>42736</v>
      </c>
      <c r="G239" s="2">
        <v>27</v>
      </c>
      <c r="H239" s="22">
        <v>260070.12</v>
      </c>
      <c r="I239" s="15">
        <v>43101</v>
      </c>
      <c r="J239" s="2">
        <v>28</v>
      </c>
      <c r="K239" s="22">
        <v>485525.75</v>
      </c>
      <c r="L239" s="15">
        <v>43466</v>
      </c>
      <c r="M239" s="2">
        <v>32</v>
      </c>
      <c r="N239" s="22">
        <v>374637.86</v>
      </c>
      <c r="O239" s="15">
        <v>43831</v>
      </c>
      <c r="P239" s="2">
        <v>26</v>
      </c>
      <c r="Q239" s="22">
        <v>315209.57</v>
      </c>
      <c r="R239" s="15">
        <v>43891</v>
      </c>
      <c r="S239" s="2">
        <v>26</v>
      </c>
      <c r="T239" s="22">
        <v>315109.65000000002</v>
      </c>
      <c r="U239" s="15">
        <v>43952</v>
      </c>
      <c r="V239" s="2">
        <v>30</v>
      </c>
      <c r="W239" s="22">
        <v>441432.78</v>
      </c>
      <c r="X239" s="15">
        <v>44013</v>
      </c>
      <c r="Y239" s="2">
        <v>28</v>
      </c>
      <c r="Z239" s="22">
        <v>481690.8</v>
      </c>
      <c r="AA239" s="15">
        <v>44075</v>
      </c>
      <c r="AB239" s="2">
        <v>24</v>
      </c>
      <c r="AC239" s="22">
        <v>415638.42</v>
      </c>
      <c r="AD239" s="15">
        <v>44136</v>
      </c>
      <c r="AE239" s="2">
        <v>25</v>
      </c>
      <c r="AF239" s="28">
        <v>434561.7</v>
      </c>
      <c r="AG239" s="37">
        <v>429473.65</v>
      </c>
      <c r="AH239" s="31">
        <f t="shared" si="3"/>
        <v>119352.13</v>
      </c>
    </row>
    <row r="240" spans="1:34">
      <c r="A240" s="3" t="s">
        <v>239</v>
      </c>
      <c r="B240" s="4">
        <v>80</v>
      </c>
      <c r="C240" s="15">
        <v>42401</v>
      </c>
      <c r="D240" s="2">
        <v>24</v>
      </c>
      <c r="E240" s="22">
        <v>235177.44</v>
      </c>
      <c r="F240" s="15">
        <v>42736</v>
      </c>
      <c r="G240" s="2">
        <v>21</v>
      </c>
      <c r="H240" s="22">
        <v>205354.07</v>
      </c>
      <c r="I240" s="15">
        <v>43101</v>
      </c>
      <c r="J240" s="2">
        <v>21</v>
      </c>
      <c r="K240" s="22">
        <v>400143.03</v>
      </c>
      <c r="L240" s="15">
        <v>43466</v>
      </c>
      <c r="M240" s="2">
        <v>24</v>
      </c>
      <c r="N240" s="22">
        <v>537079.98</v>
      </c>
      <c r="O240" s="15">
        <v>43831</v>
      </c>
      <c r="P240" s="2">
        <v>19</v>
      </c>
      <c r="Q240" s="22">
        <v>405555.71</v>
      </c>
      <c r="R240" s="15">
        <v>43891</v>
      </c>
      <c r="S240" s="2">
        <v>21</v>
      </c>
      <c r="T240" s="22">
        <v>435422.24</v>
      </c>
      <c r="U240" s="15">
        <v>43952</v>
      </c>
      <c r="V240" s="2">
        <v>22</v>
      </c>
      <c r="W240" s="22">
        <v>476070.75</v>
      </c>
      <c r="X240" s="15">
        <v>44013</v>
      </c>
      <c r="Y240" s="2">
        <v>19</v>
      </c>
      <c r="Z240" s="22">
        <v>443285.27</v>
      </c>
      <c r="AA240" s="15">
        <v>44075</v>
      </c>
      <c r="AB240" s="2">
        <v>20</v>
      </c>
      <c r="AC240" s="22">
        <v>382090.02</v>
      </c>
      <c r="AD240" s="15">
        <v>44136</v>
      </c>
      <c r="AE240" s="2">
        <v>24</v>
      </c>
      <c r="AF240" s="28">
        <v>370000.98</v>
      </c>
      <c r="AG240" s="37">
        <v>271704.06</v>
      </c>
      <c r="AH240" s="32">
        <f t="shared" si="3"/>
        <v>-35554.73000000004</v>
      </c>
    </row>
    <row r="241" spans="1:34">
      <c r="A241" s="3" t="s">
        <v>240</v>
      </c>
      <c r="B241" s="4">
        <v>80</v>
      </c>
      <c r="C241" s="15">
        <v>42401</v>
      </c>
      <c r="D241" s="2">
        <v>24</v>
      </c>
      <c r="E241" s="22">
        <v>683444.65</v>
      </c>
      <c r="F241" s="15">
        <v>42736</v>
      </c>
      <c r="G241" s="2">
        <v>23</v>
      </c>
      <c r="H241" s="22">
        <v>801242.28</v>
      </c>
      <c r="I241" s="15">
        <v>43101</v>
      </c>
      <c r="J241" s="2">
        <v>25</v>
      </c>
      <c r="K241" s="22">
        <v>660657.05000000005</v>
      </c>
      <c r="L241" s="15">
        <v>43466</v>
      </c>
      <c r="M241" s="2">
        <v>22</v>
      </c>
      <c r="N241" s="22">
        <v>820728.65</v>
      </c>
      <c r="O241" s="15">
        <v>43831</v>
      </c>
      <c r="P241" s="2">
        <v>22</v>
      </c>
      <c r="Q241" s="22">
        <v>1018287.15</v>
      </c>
      <c r="R241" s="15">
        <v>43891</v>
      </c>
      <c r="S241" s="2">
        <v>25</v>
      </c>
      <c r="T241" s="22">
        <v>1091908.06</v>
      </c>
      <c r="U241" s="15">
        <v>43952</v>
      </c>
      <c r="V241" s="2">
        <v>28</v>
      </c>
      <c r="W241" s="22">
        <v>1189565.17</v>
      </c>
      <c r="X241" s="15">
        <v>44013</v>
      </c>
      <c r="Y241" s="2">
        <v>25</v>
      </c>
      <c r="Z241" s="22">
        <v>1182448.1000000001</v>
      </c>
      <c r="AA241" s="15">
        <v>44075</v>
      </c>
      <c r="AB241" s="2">
        <v>22</v>
      </c>
      <c r="AC241" s="22">
        <v>1106722.49</v>
      </c>
      <c r="AD241" s="15">
        <v>44136</v>
      </c>
      <c r="AE241" s="2">
        <v>21</v>
      </c>
      <c r="AF241" s="28">
        <v>1130784.93</v>
      </c>
      <c r="AG241" s="37">
        <v>307254.23</v>
      </c>
      <c r="AH241" s="31">
        <f t="shared" si="3"/>
        <v>112497.77999999991</v>
      </c>
    </row>
    <row r="242" spans="1:34">
      <c r="A242" s="3" t="s">
        <v>241</v>
      </c>
      <c r="B242" s="4">
        <v>72</v>
      </c>
      <c r="C242" s="15">
        <v>42401</v>
      </c>
      <c r="D242" s="2">
        <v>17</v>
      </c>
      <c r="E242" s="22">
        <v>198873.56</v>
      </c>
      <c r="F242" s="15">
        <v>42736</v>
      </c>
      <c r="G242" s="2">
        <v>19</v>
      </c>
      <c r="H242" s="22">
        <v>294978.34999999998</v>
      </c>
      <c r="I242" s="15">
        <v>43101</v>
      </c>
      <c r="J242" s="2">
        <v>22</v>
      </c>
      <c r="K242" s="22">
        <v>414420.16</v>
      </c>
      <c r="L242" s="15">
        <v>43466</v>
      </c>
      <c r="M242" s="2">
        <v>26</v>
      </c>
      <c r="N242" s="22">
        <v>408272.63</v>
      </c>
      <c r="O242" s="15">
        <v>43831</v>
      </c>
      <c r="P242" s="2">
        <v>23</v>
      </c>
      <c r="Q242" s="22">
        <v>512234.2</v>
      </c>
      <c r="R242" s="15">
        <v>43891</v>
      </c>
      <c r="S242" s="2">
        <v>22</v>
      </c>
      <c r="T242" s="22">
        <v>549527.9</v>
      </c>
      <c r="U242" s="15">
        <v>43952</v>
      </c>
      <c r="V242" s="2">
        <v>24</v>
      </c>
      <c r="W242" s="22">
        <v>647092.75</v>
      </c>
      <c r="X242" s="15">
        <v>44013</v>
      </c>
      <c r="Y242" s="2">
        <v>24</v>
      </c>
      <c r="Z242" s="22">
        <v>727773.16</v>
      </c>
      <c r="AA242" s="15">
        <v>44075</v>
      </c>
      <c r="AB242" s="2">
        <v>19</v>
      </c>
      <c r="AC242" s="22">
        <v>674357.97</v>
      </c>
      <c r="AD242" s="15">
        <v>44136</v>
      </c>
      <c r="AE242" s="2">
        <v>21</v>
      </c>
      <c r="AF242" s="28">
        <v>712005.94</v>
      </c>
      <c r="AG242" s="37">
        <v>202006.18</v>
      </c>
      <c r="AH242" s="31">
        <f t="shared" si="3"/>
        <v>199771.73999999993</v>
      </c>
    </row>
    <row r="243" spans="1:34">
      <c r="A243" s="3" t="s">
        <v>242</v>
      </c>
      <c r="B243" s="4">
        <v>100</v>
      </c>
      <c r="C243" s="15">
        <v>42401</v>
      </c>
      <c r="D243" s="2">
        <v>25</v>
      </c>
      <c r="E243" s="22">
        <v>237783.48</v>
      </c>
      <c r="F243" s="15">
        <v>42736</v>
      </c>
      <c r="G243" s="2">
        <v>24</v>
      </c>
      <c r="H243" s="22">
        <v>405428.85</v>
      </c>
      <c r="I243" s="15">
        <v>43101</v>
      </c>
      <c r="J243" s="2">
        <v>26</v>
      </c>
      <c r="K243" s="22">
        <v>308073.43</v>
      </c>
      <c r="L243" s="15">
        <v>43466</v>
      </c>
      <c r="M243" s="2">
        <v>26</v>
      </c>
      <c r="N243" s="22">
        <v>315355.34999999998</v>
      </c>
      <c r="O243" s="15">
        <v>43831</v>
      </c>
      <c r="P243" s="2">
        <v>18</v>
      </c>
      <c r="Q243" s="22">
        <v>314635.48</v>
      </c>
      <c r="R243" s="15">
        <v>43891</v>
      </c>
      <c r="S243" s="2">
        <v>20</v>
      </c>
      <c r="T243" s="22">
        <v>295024.45</v>
      </c>
      <c r="U243" s="15">
        <v>43952</v>
      </c>
      <c r="V243" s="2">
        <v>29</v>
      </c>
      <c r="W243" s="22">
        <v>333348.34999999998</v>
      </c>
      <c r="X243" s="15">
        <v>44013</v>
      </c>
      <c r="Y243" s="2">
        <v>24</v>
      </c>
      <c r="Z243" s="22">
        <v>256235.54</v>
      </c>
      <c r="AA243" s="15">
        <v>44075</v>
      </c>
      <c r="AB243" s="2">
        <v>20</v>
      </c>
      <c r="AC243" s="22">
        <v>145263.79999999999</v>
      </c>
      <c r="AD243" s="15">
        <v>44136</v>
      </c>
      <c r="AE243" s="2">
        <v>15</v>
      </c>
      <c r="AF243" s="28">
        <v>101006.62</v>
      </c>
      <c r="AG243" s="37">
        <v>358124.78</v>
      </c>
      <c r="AH243" s="32">
        <f t="shared" si="3"/>
        <v>-213628.86</v>
      </c>
    </row>
    <row r="244" spans="1:34">
      <c r="A244" s="3" t="s">
        <v>243</v>
      </c>
      <c r="B244" s="4">
        <v>82</v>
      </c>
      <c r="C244" s="15">
        <v>42401</v>
      </c>
      <c r="D244" s="2">
        <v>30</v>
      </c>
      <c r="E244" s="22">
        <v>569063.74</v>
      </c>
      <c r="F244" s="15">
        <v>42736</v>
      </c>
      <c r="G244" s="2">
        <v>22</v>
      </c>
      <c r="H244" s="22">
        <v>544863.64</v>
      </c>
      <c r="I244" s="15">
        <v>43101</v>
      </c>
      <c r="J244" s="2">
        <v>30</v>
      </c>
      <c r="K244" s="22">
        <v>629772.66</v>
      </c>
      <c r="L244" s="15">
        <v>43466</v>
      </c>
      <c r="M244" s="2">
        <v>28</v>
      </c>
      <c r="N244" s="22">
        <v>571862.66</v>
      </c>
      <c r="O244" s="15">
        <v>43831</v>
      </c>
      <c r="P244" s="2">
        <v>20</v>
      </c>
      <c r="Q244" s="22">
        <v>661518.97</v>
      </c>
      <c r="R244" s="15">
        <v>43891</v>
      </c>
      <c r="S244" s="2">
        <v>17</v>
      </c>
      <c r="T244" s="22">
        <v>698011.96</v>
      </c>
      <c r="U244" s="15">
        <v>43952</v>
      </c>
      <c r="V244" s="2">
        <v>28</v>
      </c>
      <c r="W244" s="22">
        <v>733469.62</v>
      </c>
      <c r="X244" s="15">
        <v>44013</v>
      </c>
      <c r="Y244" s="2">
        <v>26</v>
      </c>
      <c r="Z244" s="22">
        <v>733487.51</v>
      </c>
      <c r="AA244" s="15">
        <v>44075</v>
      </c>
      <c r="AB244" s="2">
        <v>18</v>
      </c>
      <c r="AC244" s="22">
        <v>746352.19</v>
      </c>
      <c r="AD244" s="15">
        <v>44136</v>
      </c>
      <c r="AE244" s="2">
        <v>17</v>
      </c>
      <c r="AF244" s="28">
        <v>766852.28</v>
      </c>
      <c r="AG244" s="37">
        <v>309899.19</v>
      </c>
      <c r="AH244" s="31">
        <f t="shared" si="3"/>
        <v>105333.31000000006</v>
      </c>
    </row>
    <row r="245" spans="1:34">
      <c r="A245" s="3" t="s">
        <v>244</v>
      </c>
      <c r="B245" s="4">
        <v>59</v>
      </c>
      <c r="C245" s="15">
        <v>42401</v>
      </c>
      <c r="D245" s="2">
        <v>19</v>
      </c>
      <c r="E245" s="22">
        <v>316389.21000000002</v>
      </c>
      <c r="F245" s="15">
        <v>42736</v>
      </c>
      <c r="G245" s="2">
        <v>22</v>
      </c>
      <c r="H245" s="22">
        <v>382163.66</v>
      </c>
      <c r="I245" s="15">
        <v>43101</v>
      </c>
      <c r="J245" s="2">
        <v>21</v>
      </c>
      <c r="K245" s="22">
        <v>431716.99</v>
      </c>
      <c r="L245" s="15">
        <v>43466</v>
      </c>
      <c r="M245" s="2">
        <v>32</v>
      </c>
      <c r="N245" s="22">
        <v>736882.94</v>
      </c>
      <c r="O245" s="15">
        <v>43831</v>
      </c>
      <c r="P245" s="2">
        <v>24</v>
      </c>
      <c r="Q245" s="22">
        <v>479572.47999999998</v>
      </c>
      <c r="R245" s="15">
        <v>43891</v>
      </c>
      <c r="S245" s="2">
        <v>25</v>
      </c>
      <c r="T245" s="22">
        <v>457333.89</v>
      </c>
      <c r="U245" s="15">
        <v>43952</v>
      </c>
      <c r="V245" s="2">
        <v>29</v>
      </c>
      <c r="W245" s="22">
        <v>522941.25</v>
      </c>
      <c r="X245" s="15">
        <v>44013</v>
      </c>
      <c r="Y245" s="2">
        <v>23</v>
      </c>
      <c r="Z245" s="22">
        <v>515869.28</v>
      </c>
      <c r="AA245" s="15">
        <v>44075</v>
      </c>
      <c r="AB245" s="2">
        <v>23</v>
      </c>
      <c r="AC245" s="22">
        <v>535631.87</v>
      </c>
      <c r="AD245" s="15">
        <v>44136</v>
      </c>
      <c r="AE245" s="2">
        <v>24</v>
      </c>
      <c r="AF245" s="28">
        <v>572318.34</v>
      </c>
      <c r="AG245" s="37">
        <v>325455.42</v>
      </c>
      <c r="AH245" s="31">
        <f t="shared" si="3"/>
        <v>92745.859999999986</v>
      </c>
    </row>
    <row r="246" spans="1:34">
      <c r="A246" s="3" t="s">
        <v>245</v>
      </c>
      <c r="B246" s="4">
        <v>99</v>
      </c>
      <c r="C246" s="15">
        <v>42401</v>
      </c>
      <c r="D246" s="2">
        <v>20</v>
      </c>
      <c r="E246" s="22">
        <v>277659.38</v>
      </c>
      <c r="F246" s="15">
        <v>42736</v>
      </c>
      <c r="G246" s="2">
        <v>23</v>
      </c>
      <c r="H246" s="22">
        <v>372576.66</v>
      </c>
      <c r="I246" s="15">
        <v>43101</v>
      </c>
      <c r="J246" s="2">
        <v>34</v>
      </c>
      <c r="K246" s="22">
        <v>337708.28</v>
      </c>
      <c r="L246" s="15">
        <v>43466</v>
      </c>
      <c r="M246" s="2">
        <v>27</v>
      </c>
      <c r="N246" s="22">
        <v>353459.66</v>
      </c>
      <c r="O246" s="15">
        <v>43831</v>
      </c>
      <c r="P246" s="2">
        <v>24</v>
      </c>
      <c r="Q246" s="22">
        <v>229550.81</v>
      </c>
      <c r="R246" s="15">
        <v>43891</v>
      </c>
      <c r="S246" s="2">
        <v>26</v>
      </c>
      <c r="T246" s="22">
        <v>254907.99</v>
      </c>
      <c r="U246" s="15">
        <v>43952</v>
      </c>
      <c r="V246" s="2">
        <v>27</v>
      </c>
      <c r="W246" s="22">
        <v>370349.81</v>
      </c>
      <c r="X246" s="15">
        <v>44013</v>
      </c>
      <c r="Y246" s="2">
        <v>31</v>
      </c>
      <c r="Z246" s="22">
        <v>385877.79</v>
      </c>
      <c r="AA246" s="15">
        <v>44075</v>
      </c>
      <c r="AB246" s="2">
        <v>26</v>
      </c>
      <c r="AC246" s="22">
        <v>419377.45</v>
      </c>
      <c r="AD246" s="15">
        <v>44136</v>
      </c>
      <c r="AE246" s="2">
        <v>24</v>
      </c>
      <c r="AF246" s="28">
        <v>396972.91</v>
      </c>
      <c r="AG246" s="37">
        <v>344998.09</v>
      </c>
      <c r="AH246" s="31">
        <f t="shared" si="3"/>
        <v>167422.09999999998</v>
      </c>
    </row>
    <row r="247" spans="1:34">
      <c r="A247" s="3" t="s">
        <v>246</v>
      </c>
      <c r="B247" s="4">
        <v>80</v>
      </c>
      <c r="C247" s="15">
        <v>42401</v>
      </c>
      <c r="D247" s="2">
        <v>16</v>
      </c>
      <c r="E247" s="22">
        <v>231408.58</v>
      </c>
      <c r="F247" s="15">
        <v>42736</v>
      </c>
      <c r="G247" s="2">
        <v>19</v>
      </c>
      <c r="H247" s="22">
        <v>219619.8</v>
      </c>
      <c r="I247" s="15">
        <v>43101</v>
      </c>
      <c r="J247" s="2">
        <v>24</v>
      </c>
      <c r="K247" s="22">
        <v>415603.89</v>
      </c>
      <c r="L247" s="15">
        <v>43466</v>
      </c>
      <c r="M247" s="2">
        <v>20</v>
      </c>
      <c r="N247" s="22">
        <v>514580.84</v>
      </c>
      <c r="O247" s="15">
        <v>43831</v>
      </c>
      <c r="P247" s="2">
        <v>18</v>
      </c>
      <c r="Q247" s="22">
        <v>495433.97</v>
      </c>
      <c r="R247" s="15">
        <v>43891</v>
      </c>
      <c r="S247" s="2">
        <v>10</v>
      </c>
      <c r="T247" s="22">
        <v>535181.22</v>
      </c>
      <c r="U247" s="15">
        <v>43952</v>
      </c>
      <c r="V247" s="2">
        <v>18</v>
      </c>
      <c r="W247" s="22">
        <v>636997.34</v>
      </c>
      <c r="X247" s="15">
        <v>44013</v>
      </c>
      <c r="Y247" s="2">
        <v>19</v>
      </c>
      <c r="Z247" s="22">
        <v>713632.31</v>
      </c>
      <c r="AA247" s="15">
        <v>44075</v>
      </c>
      <c r="AB247" s="2">
        <v>18</v>
      </c>
      <c r="AC247" s="22">
        <v>748957.58</v>
      </c>
      <c r="AD247" s="15">
        <v>44136</v>
      </c>
      <c r="AE247" s="2">
        <v>18</v>
      </c>
      <c r="AF247" s="28">
        <v>801261.15</v>
      </c>
      <c r="AG247" s="37">
        <v>350210.78</v>
      </c>
      <c r="AH247" s="31">
        <f t="shared" si="3"/>
        <v>305827.18000000005</v>
      </c>
    </row>
    <row r="248" spans="1:34">
      <c r="A248" s="3" t="s">
        <v>247</v>
      </c>
      <c r="B248" s="4">
        <v>84</v>
      </c>
      <c r="C248" s="15">
        <v>42401</v>
      </c>
      <c r="D248" s="2">
        <v>28</v>
      </c>
      <c r="E248" s="22">
        <v>407841.96</v>
      </c>
      <c r="F248" s="15">
        <v>42736</v>
      </c>
      <c r="G248" s="2">
        <v>31</v>
      </c>
      <c r="H248" s="22">
        <v>516205.52</v>
      </c>
      <c r="I248" s="15">
        <v>43101</v>
      </c>
      <c r="J248" s="2">
        <v>33</v>
      </c>
      <c r="K248" s="22">
        <v>704425.12</v>
      </c>
      <c r="L248" s="15">
        <v>43466</v>
      </c>
      <c r="M248" s="2">
        <v>30</v>
      </c>
      <c r="N248" s="22">
        <v>719889.72</v>
      </c>
      <c r="O248" s="15">
        <v>43831</v>
      </c>
      <c r="P248" s="2">
        <v>27</v>
      </c>
      <c r="Q248" s="22">
        <v>790930.56</v>
      </c>
      <c r="R248" s="15">
        <v>43891</v>
      </c>
      <c r="S248" s="2">
        <v>27</v>
      </c>
      <c r="T248" s="22">
        <v>855674.7</v>
      </c>
      <c r="U248" s="15">
        <v>43952</v>
      </c>
      <c r="V248" s="2">
        <v>30</v>
      </c>
      <c r="W248" s="22">
        <v>979177.82</v>
      </c>
      <c r="X248" s="15">
        <v>44013</v>
      </c>
      <c r="Y248" s="2">
        <v>28</v>
      </c>
      <c r="Z248" s="22">
        <v>1095034.3600000001</v>
      </c>
      <c r="AA248" s="15">
        <v>44075</v>
      </c>
      <c r="AB248" s="2">
        <v>22</v>
      </c>
      <c r="AC248" s="22">
        <v>1036736.01</v>
      </c>
      <c r="AD248" s="15">
        <v>44136</v>
      </c>
      <c r="AE248" s="2">
        <v>24</v>
      </c>
      <c r="AF248" s="28">
        <v>949886.35</v>
      </c>
      <c r="AG248" s="37">
        <v>331498.99</v>
      </c>
      <c r="AH248" s="31">
        <f t="shared" si="3"/>
        <v>158955.78999999992</v>
      </c>
    </row>
    <row r="249" spans="1:34">
      <c r="A249" s="3" t="s">
        <v>248</v>
      </c>
      <c r="B249" s="4">
        <v>101</v>
      </c>
      <c r="C249" s="15">
        <v>42401</v>
      </c>
      <c r="D249" s="2">
        <v>30</v>
      </c>
      <c r="E249" s="22">
        <v>553700.53</v>
      </c>
      <c r="F249" s="15">
        <v>42736</v>
      </c>
      <c r="G249" s="2">
        <v>32</v>
      </c>
      <c r="H249" s="22">
        <v>436698.55</v>
      </c>
      <c r="I249" s="15">
        <v>43101</v>
      </c>
      <c r="J249" s="2">
        <v>32</v>
      </c>
      <c r="K249" s="22">
        <v>586587.53</v>
      </c>
      <c r="L249" s="15">
        <v>43466</v>
      </c>
      <c r="M249" s="2">
        <v>36</v>
      </c>
      <c r="N249" s="22">
        <v>642263.92000000004</v>
      </c>
      <c r="O249" s="15">
        <v>43831</v>
      </c>
      <c r="P249" s="2">
        <v>26</v>
      </c>
      <c r="Q249" s="22">
        <v>276421.32</v>
      </c>
      <c r="R249" s="15">
        <v>43891</v>
      </c>
      <c r="S249" s="2">
        <v>25</v>
      </c>
      <c r="T249" s="22">
        <v>301109.19</v>
      </c>
      <c r="U249" s="15">
        <v>43952</v>
      </c>
      <c r="V249" s="2">
        <v>26</v>
      </c>
      <c r="W249" s="22">
        <v>345519.44</v>
      </c>
      <c r="X249" s="15">
        <v>44013</v>
      </c>
      <c r="Y249" s="2">
        <v>25</v>
      </c>
      <c r="Z249" s="22">
        <v>352023.1</v>
      </c>
      <c r="AA249" s="15">
        <v>44075</v>
      </c>
      <c r="AB249" s="2">
        <v>23</v>
      </c>
      <c r="AC249" s="22">
        <v>210674.16</v>
      </c>
      <c r="AD249" s="15">
        <v>44136</v>
      </c>
      <c r="AE249" s="2">
        <v>22</v>
      </c>
      <c r="AF249" s="28">
        <v>202903.46</v>
      </c>
      <c r="AG249" s="37">
        <v>338649.91</v>
      </c>
      <c r="AH249" s="32">
        <f t="shared" si="3"/>
        <v>-73517.860000000015</v>
      </c>
    </row>
    <row r="250" spans="1:34">
      <c r="A250" s="3" t="s">
        <v>249</v>
      </c>
      <c r="B250" s="4">
        <v>71</v>
      </c>
      <c r="C250" s="15">
        <v>42401</v>
      </c>
      <c r="D250" s="2">
        <v>22</v>
      </c>
      <c r="E250" s="22">
        <v>355700.21</v>
      </c>
      <c r="F250" s="15">
        <v>42736</v>
      </c>
      <c r="G250" s="2">
        <v>20</v>
      </c>
      <c r="H250" s="22">
        <v>481243.66</v>
      </c>
      <c r="I250" s="15">
        <v>43101</v>
      </c>
      <c r="J250" s="2">
        <v>21</v>
      </c>
      <c r="K250" s="22">
        <v>703503.98</v>
      </c>
      <c r="L250" s="15">
        <v>43466</v>
      </c>
      <c r="M250" s="2">
        <v>19</v>
      </c>
      <c r="N250" s="22">
        <v>733052.2</v>
      </c>
      <c r="O250" s="15">
        <v>43831</v>
      </c>
      <c r="P250" s="2">
        <v>18</v>
      </c>
      <c r="Q250" s="22">
        <v>551031.47</v>
      </c>
      <c r="R250" s="15">
        <v>43891</v>
      </c>
      <c r="S250" s="2">
        <v>16</v>
      </c>
      <c r="T250" s="22">
        <v>540815.21</v>
      </c>
      <c r="U250" s="15">
        <v>43952</v>
      </c>
      <c r="V250" s="2">
        <v>21</v>
      </c>
      <c r="W250" s="22">
        <v>599783.82999999996</v>
      </c>
      <c r="X250" s="15">
        <v>44013</v>
      </c>
      <c r="Y250" s="2">
        <v>16</v>
      </c>
      <c r="Z250" s="22">
        <v>448321.73</v>
      </c>
      <c r="AA250" s="15">
        <v>44075</v>
      </c>
      <c r="AB250" s="2">
        <v>13</v>
      </c>
      <c r="AC250" s="22">
        <v>437543.77</v>
      </c>
      <c r="AD250" s="15">
        <v>44136</v>
      </c>
      <c r="AE250" s="2">
        <v>16</v>
      </c>
      <c r="AF250" s="28">
        <v>505683.57</v>
      </c>
      <c r="AG250" s="37">
        <v>279645.99</v>
      </c>
      <c r="AH250" s="32">
        <f t="shared" si="3"/>
        <v>-45347.899999999965</v>
      </c>
    </row>
    <row r="251" spans="1:34">
      <c r="A251" s="3" t="s">
        <v>250</v>
      </c>
      <c r="B251" s="4">
        <v>80</v>
      </c>
      <c r="C251" s="15">
        <v>42401</v>
      </c>
      <c r="D251" s="2">
        <v>25</v>
      </c>
      <c r="E251" s="22">
        <v>642811.38</v>
      </c>
      <c r="F251" s="15">
        <v>42736</v>
      </c>
      <c r="G251" s="2">
        <v>22</v>
      </c>
      <c r="H251" s="22">
        <v>613339.49</v>
      </c>
      <c r="I251" s="15">
        <v>43101</v>
      </c>
      <c r="J251" s="2">
        <v>22</v>
      </c>
      <c r="K251" s="22">
        <v>865825.68</v>
      </c>
      <c r="L251" s="15">
        <v>43466</v>
      </c>
      <c r="M251" s="2">
        <v>22</v>
      </c>
      <c r="N251" s="22">
        <v>1020676.85</v>
      </c>
      <c r="O251" s="15">
        <v>43831</v>
      </c>
      <c r="P251" s="2">
        <v>22</v>
      </c>
      <c r="Q251" s="22">
        <v>1353658.24</v>
      </c>
      <c r="R251" s="15">
        <v>43891</v>
      </c>
      <c r="S251" s="2">
        <v>21</v>
      </c>
      <c r="T251" s="22">
        <v>1474388.73</v>
      </c>
      <c r="U251" s="15">
        <v>43952</v>
      </c>
      <c r="V251" s="2">
        <v>18</v>
      </c>
      <c r="W251" s="22">
        <v>1625556.31</v>
      </c>
      <c r="X251" s="15">
        <v>44013</v>
      </c>
      <c r="Y251" s="2">
        <v>20</v>
      </c>
      <c r="Z251" s="22">
        <v>1743354.74</v>
      </c>
      <c r="AA251" s="15">
        <v>44075</v>
      </c>
      <c r="AB251" s="2">
        <v>21</v>
      </c>
      <c r="AC251" s="22">
        <v>1815945.08</v>
      </c>
      <c r="AD251" s="15">
        <v>44136</v>
      </c>
      <c r="AE251" s="2">
        <v>15</v>
      </c>
      <c r="AF251" s="28">
        <v>1854309.73</v>
      </c>
      <c r="AG251" s="37">
        <v>394105.85</v>
      </c>
      <c r="AH251" s="31">
        <f t="shared" si="3"/>
        <v>500651.49</v>
      </c>
    </row>
    <row r="252" spans="1:34">
      <c r="A252" s="3" t="s">
        <v>251</v>
      </c>
      <c r="B252" s="4">
        <v>84</v>
      </c>
      <c r="C252" s="15">
        <v>42401</v>
      </c>
      <c r="D252" s="2">
        <v>31</v>
      </c>
      <c r="E252" s="22">
        <v>169661.95</v>
      </c>
      <c r="F252" s="15">
        <v>42736</v>
      </c>
      <c r="G252" s="2">
        <v>35</v>
      </c>
      <c r="H252" s="22">
        <v>334570.51</v>
      </c>
      <c r="I252" s="15">
        <v>43101</v>
      </c>
      <c r="J252" s="2">
        <v>21</v>
      </c>
      <c r="K252" s="22">
        <v>231681.44</v>
      </c>
      <c r="L252" s="15">
        <v>43466</v>
      </c>
      <c r="M252" s="2">
        <v>22</v>
      </c>
      <c r="N252" s="22">
        <v>110722.78</v>
      </c>
      <c r="O252" s="15">
        <v>43831</v>
      </c>
      <c r="P252" s="2">
        <v>21</v>
      </c>
      <c r="Q252" s="22">
        <v>204427.39</v>
      </c>
      <c r="R252" s="15">
        <v>43891</v>
      </c>
      <c r="S252" s="2">
        <v>16</v>
      </c>
      <c r="T252" s="22">
        <v>177921.75</v>
      </c>
      <c r="U252" s="15">
        <v>43952</v>
      </c>
      <c r="V252" s="2">
        <v>26</v>
      </c>
      <c r="W252" s="22">
        <v>277113.82</v>
      </c>
      <c r="X252" s="15">
        <v>44013</v>
      </c>
      <c r="Y252" s="2">
        <v>23</v>
      </c>
      <c r="Z252" s="22">
        <v>234462.03</v>
      </c>
      <c r="AA252" s="15">
        <v>44075</v>
      </c>
      <c r="AB252" s="2">
        <v>20</v>
      </c>
      <c r="AC252" s="22">
        <v>256711.67999999999</v>
      </c>
      <c r="AD252" s="15">
        <v>44136</v>
      </c>
      <c r="AE252" s="2">
        <v>16</v>
      </c>
      <c r="AF252" s="28">
        <v>244365.81</v>
      </c>
      <c r="AG252" s="37">
        <v>274214.12</v>
      </c>
      <c r="AH252" s="31">
        <f t="shared" si="3"/>
        <v>39938.419999999984</v>
      </c>
    </row>
    <row r="253" spans="1:34">
      <c r="A253" s="3" t="s">
        <v>252</v>
      </c>
      <c r="B253" s="4">
        <v>83</v>
      </c>
      <c r="C253" s="15">
        <v>42401</v>
      </c>
      <c r="D253" s="2">
        <v>27</v>
      </c>
      <c r="E253" s="22">
        <v>266375.76</v>
      </c>
      <c r="F253" s="15">
        <v>42736</v>
      </c>
      <c r="G253" s="2">
        <v>28</v>
      </c>
      <c r="H253" s="22">
        <v>340406.31</v>
      </c>
      <c r="I253" s="15">
        <v>43101</v>
      </c>
      <c r="J253" s="2">
        <v>22</v>
      </c>
      <c r="K253" s="22">
        <v>351671.55</v>
      </c>
      <c r="L253" s="15">
        <v>43466</v>
      </c>
      <c r="M253" s="2">
        <v>27</v>
      </c>
      <c r="N253" s="22">
        <v>265481.81</v>
      </c>
      <c r="O253" s="15">
        <v>43831</v>
      </c>
      <c r="P253" s="2">
        <v>14</v>
      </c>
      <c r="Q253" s="22">
        <v>229916.99</v>
      </c>
      <c r="R253" s="15">
        <v>43891</v>
      </c>
      <c r="S253" s="2">
        <v>16</v>
      </c>
      <c r="T253" s="22">
        <v>239627.72</v>
      </c>
      <c r="U253" s="15">
        <v>43952</v>
      </c>
      <c r="V253" s="2">
        <v>17</v>
      </c>
      <c r="W253" s="22">
        <v>281858.81</v>
      </c>
      <c r="X253" s="15">
        <v>44013</v>
      </c>
      <c r="Y253" s="2">
        <v>19</v>
      </c>
      <c r="Z253" s="22">
        <v>290416.81</v>
      </c>
      <c r="AA253" s="15">
        <v>44075</v>
      </c>
      <c r="AB253" s="2">
        <v>21</v>
      </c>
      <c r="AC253" s="22">
        <v>319896.2</v>
      </c>
      <c r="AD253" s="15">
        <v>44136</v>
      </c>
      <c r="AE253" s="2">
        <v>14</v>
      </c>
      <c r="AF253" s="28">
        <v>303208.96000000002</v>
      </c>
      <c r="AG253" s="37">
        <v>298648.17</v>
      </c>
      <c r="AH253" s="31">
        <f t="shared" si="3"/>
        <v>73291.97000000003</v>
      </c>
    </row>
    <row r="254" spans="1:34">
      <c r="A254" s="3" t="s">
        <v>253</v>
      </c>
      <c r="B254" s="4">
        <v>111</v>
      </c>
      <c r="C254" s="15">
        <v>42401</v>
      </c>
      <c r="D254" s="2">
        <v>23</v>
      </c>
      <c r="E254" s="22">
        <v>199315.77</v>
      </c>
      <c r="F254" s="15">
        <v>42736</v>
      </c>
      <c r="G254" s="2">
        <v>33</v>
      </c>
      <c r="H254" s="22">
        <v>351083.2</v>
      </c>
      <c r="I254" s="15">
        <v>43101</v>
      </c>
      <c r="J254" s="2">
        <v>26</v>
      </c>
      <c r="K254" s="22">
        <v>306938.90000000002</v>
      </c>
      <c r="L254" s="15">
        <v>43466</v>
      </c>
      <c r="M254" s="2">
        <v>31</v>
      </c>
      <c r="N254" s="22">
        <v>520988.1</v>
      </c>
      <c r="O254" s="15">
        <v>43831</v>
      </c>
      <c r="P254" s="2">
        <v>26</v>
      </c>
      <c r="Q254" s="22">
        <v>479948.12</v>
      </c>
      <c r="R254" s="15">
        <v>43891</v>
      </c>
      <c r="S254" s="2">
        <v>30</v>
      </c>
      <c r="T254" s="22">
        <v>615061.9</v>
      </c>
      <c r="U254" s="15">
        <v>43952</v>
      </c>
      <c r="V254" s="2">
        <v>32</v>
      </c>
      <c r="W254" s="22">
        <v>712129.73</v>
      </c>
      <c r="X254" s="15">
        <v>44013</v>
      </c>
      <c r="Y254" s="2">
        <v>26</v>
      </c>
      <c r="Z254" s="22">
        <v>863571.65</v>
      </c>
      <c r="AA254" s="15">
        <v>44075</v>
      </c>
      <c r="AB254" s="2">
        <v>23</v>
      </c>
      <c r="AC254" s="22">
        <v>933503.69</v>
      </c>
      <c r="AD254" s="15">
        <v>44136</v>
      </c>
      <c r="AE254" s="2">
        <v>18</v>
      </c>
      <c r="AF254" s="28">
        <v>577573.26</v>
      </c>
      <c r="AG254" s="37">
        <v>595622.54</v>
      </c>
      <c r="AH254" s="31">
        <f t="shared" si="3"/>
        <v>97625.140000000014</v>
      </c>
    </row>
    <row r="255" spans="1:34">
      <c r="A255" s="3" t="s">
        <v>254</v>
      </c>
      <c r="B255" s="4">
        <v>102</v>
      </c>
      <c r="C255" s="15">
        <v>42401</v>
      </c>
      <c r="D255" s="2">
        <v>28</v>
      </c>
      <c r="E255" s="22">
        <v>420187.54</v>
      </c>
      <c r="F255" s="15">
        <v>42736</v>
      </c>
      <c r="G255" s="2">
        <v>26</v>
      </c>
      <c r="H255" s="22">
        <v>584837.06999999995</v>
      </c>
      <c r="I255" s="15">
        <v>43101</v>
      </c>
      <c r="J255" s="2">
        <v>35</v>
      </c>
      <c r="K255" s="22">
        <v>779976.95</v>
      </c>
      <c r="L255" s="15">
        <v>43466</v>
      </c>
      <c r="M255" s="2">
        <v>29</v>
      </c>
      <c r="N255" s="22">
        <v>913576.72</v>
      </c>
      <c r="O255" s="15">
        <v>43831</v>
      </c>
      <c r="P255" s="2">
        <v>27</v>
      </c>
      <c r="Q255" s="22">
        <v>1047642.2</v>
      </c>
      <c r="R255" s="15">
        <v>43891</v>
      </c>
      <c r="S255" s="2">
        <v>22</v>
      </c>
      <c r="T255" s="22">
        <v>1038836.01</v>
      </c>
      <c r="U255" s="15">
        <v>43952</v>
      </c>
      <c r="V255" s="2">
        <v>29</v>
      </c>
      <c r="W255" s="22">
        <v>1121413.3999999999</v>
      </c>
      <c r="X255" s="15">
        <v>44013</v>
      </c>
      <c r="Y255" s="2">
        <v>26</v>
      </c>
      <c r="Z255" s="22">
        <v>1141360.49</v>
      </c>
      <c r="AA255" s="15">
        <v>44075</v>
      </c>
      <c r="AB255" s="2">
        <v>25</v>
      </c>
      <c r="AC255" s="22">
        <v>1044756.3</v>
      </c>
      <c r="AD255" s="15">
        <v>44136</v>
      </c>
      <c r="AE255" s="2">
        <v>25</v>
      </c>
      <c r="AF255" s="28">
        <v>1020681.09</v>
      </c>
      <c r="AG255" s="37">
        <v>348194.36</v>
      </c>
      <c r="AH255" s="32">
        <f t="shared" si="3"/>
        <v>-26961.109999999986</v>
      </c>
    </row>
    <row r="256" spans="1:34">
      <c r="A256" s="3" t="s">
        <v>255</v>
      </c>
      <c r="B256" s="4">
        <v>80</v>
      </c>
      <c r="C256" s="15">
        <v>42401</v>
      </c>
      <c r="D256" s="2">
        <v>17</v>
      </c>
      <c r="E256" s="22">
        <v>262098.23</v>
      </c>
      <c r="F256" s="15">
        <v>42736</v>
      </c>
      <c r="G256" s="2">
        <v>20</v>
      </c>
      <c r="H256" s="22">
        <v>406634.74</v>
      </c>
      <c r="I256" s="15">
        <v>43101</v>
      </c>
      <c r="J256" s="2">
        <v>21</v>
      </c>
      <c r="K256" s="22">
        <v>398184.77</v>
      </c>
      <c r="L256" s="15">
        <v>43466</v>
      </c>
      <c r="M256" s="2">
        <v>16</v>
      </c>
      <c r="N256" s="22">
        <v>417476.83</v>
      </c>
      <c r="O256" s="15">
        <v>43831</v>
      </c>
      <c r="P256" s="2">
        <v>16</v>
      </c>
      <c r="Q256" s="22">
        <v>407284.45</v>
      </c>
      <c r="R256" s="15">
        <v>43891</v>
      </c>
      <c r="S256" s="2">
        <v>16</v>
      </c>
      <c r="T256" s="22">
        <v>228389.02</v>
      </c>
      <c r="U256" s="15">
        <v>43952</v>
      </c>
      <c r="V256" s="2">
        <v>23</v>
      </c>
      <c r="W256" s="22">
        <v>274782.93</v>
      </c>
      <c r="X256" s="15">
        <v>44013</v>
      </c>
      <c r="Y256" s="2">
        <v>19</v>
      </c>
      <c r="Z256" s="22">
        <v>285722.82</v>
      </c>
      <c r="AA256" s="15">
        <v>44075</v>
      </c>
      <c r="AB256" s="2">
        <v>20</v>
      </c>
      <c r="AC256" s="22">
        <v>308465.2</v>
      </c>
      <c r="AD256" s="15">
        <v>44136</v>
      </c>
      <c r="AE256" s="2">
        <v>19</v>
      </c>
      <c r="AF256" s="28">
        <v>292836.8</v>
      </c>
      <c r="AG256" s="37">
        <v>324583.43</v>
      </c>
      <c r="AH256" s="32">
        <f t="shared" si="3"/>
        <v>-114447.65000000002</v>
      </c>
    </row>
    <row r="257" spans="1:34">
      <c r="A257" s="3" t="s">
        <v>256</v>
      </c>
      <c r="B257" s="4">
        <v>98</v>
      </c>
      <c r="C257" s="15">
        <v>42401</v>
      </c>
      <c r="D257" s="2">
        <v>33</v>
      </c>
      <c r="E257" s="22">
        <v>478117.75</v>
      </c>
      <c r="F257" s="15">
        <v>42736</v>
      </c>
      <c r="G257" s="2">
        <v>27</v>
      </c>
      <c r="H257" s="22">
        <v>620452.18999999994</v>
      </c>
      <c r="I257" s="15">
        <v>43101</v>
      </c>
      <c r="J257" s="2">
        <v>28</v>
      </c>
      <c r="K257" s="22">
        <v>894461.53</v>
      </c>
      <c r="L257" s="15">
        <v>43466</v>
      </c>
      <c r="M257" s="2">
        <v>37</v>
      </c>
      <c r="N257" s="22">
        <v>1108321.57</v>
      </c>
      <c r="O257" s="15">
        <v>43831</v>
      </c>
      <c r="P257" s="2">
        <v>36</v>
      </c>
      <c r="Q257" s="22">
        <v>1338979.73</v>
      </c>
      <c r="R257" s="15">
        <v>43891</v>
      </c>
      <c r="S257" s="2">
        <v>36</v>
      </c>
      <c r="T257" s="22">
        <v>1421782.18</v>
      </c>
      <c r="U257" s="15">
        <v>43952</v>
      </c>
      <c r="V257" s="2">
        <v>40</v>
      </c>
      <c r="W257" s="22">
        <v>1528266.77</v>
      </c>
      <c r="X257" s="15">
        <v>44013</v>
      </c>
      <c r="Y257" s="2">
        <v>33</v>
      </c>
      <c r="Z257" s="22">
        <v>1570615.31</v>
      </c>
      <c r="AA257" s="15">
        <v>44075</v>
      </c>
      <c r="AB257" s="2">
        <v>33</v>
      </c>
      <c r="AC257" s="22">
        <v>1512495.82</v>
      </c>
      <c r="AD257" s="15">
        <v>44136</v>
      </c>
      <c r="AE257" s="2">
        <v>30</v>
      </c>
      <c r="AF257" s="28">
        <v>1494614.61</v>
      </c>
      <c r="AG257" s="37">
        <v>382402.5</v>
      </c>
      <c r="AH257" s="31">
        <f t="shared" si="3"/>
        <v>155634.88000000012</v>
      </c>
    </row>
    <row r="258" spans="1:34">
      <c r="A258" s="3" t="s">
        <v>257</v>
      </c>
      <c r="B258" s="4">
        <v>85</v>
      </c>
      <c r="C258" s="15"/>
      <c r="D258" s="2"/>
      <c r="E258" s="22"/>
      <c r="F258" s="15"/>
      <c r="G258" s="2"/>
      <c r="H258" s="22"/>
      <c r="I258" s="15">
        <v>43101</v>
      </c>
      <c r="J258" s="2">
        <v>43</v>
      </c>
      <c r="K258" s="22">
        <v>656935.09</v>
      </c>
      <c r="L258" s="15">
        <v>43466</v>
      </c>
      <c r="M258" s="2">
        <v>34</v>
      </c>
      <c r="N258" s="22">
        <v>854921.48</v>
      </c>
      <c r="O258" s="15">
        <v>43831</v>
      </c>
      <c r="P258" s="2">
        <v>40</v>
      </c>
      <c r="Q258" s="22">
        <v>982969.83</v>
      </c>
      <c r="R258" s="15">
        <v>43891</v>
      </c>
      <c r="S258" s="2">
        <v>37</v>
      </c>
      <c r="T258" s="22">
        <v>1001659.84</v>
      </c>
      <c r="U258" s="15">
        <v>43952</v>
      </c>
      <c r="V258" s="2">
        <v>39</v>
      </c>
      <c r="W258" s="22">
        <v>1115098.44</v>
      </c>
      <c r="X258" s="15">
        <v>44013</v>
      </c>
      <c r="Y258" s="2">
        <v>41</v>
      </c>
      <c r="Z258" s="22">
        <v>1233746.1599999999</v>
      </c>
      <c r="AA258" s="15">
        <v>44075</v>
      </c>
      <c r="AB258" s="2">
        <v>38</v>
      </c>
      <c r="AC258" s="22">
        <v>954334.17</v>
      </c>
      <c r="AD258" s="15">
        <v>44136</v>
      </c>
      <c r="AE258" s="2">
        <v>31</v>
      </c>
      <c r="AF258" s="28">
        <v>826584.72</v>
      </c>
      <c r="AG258" s="37">
        <v>299271.14</v>
      </c>
      <c r="AH258" s="32">
        <f t="shared" si="3"/>
        <v>-156385.10999999999</v>
      </c>
    </row>
    <row r="259" spans="1:34">
      <c r="A259" s="3" t="s">
        <v>258</v>
      </c>
      <c r="B259" s="4">
        <v>97</v>
      </c>
      <c r="C259" s="15">
        <v>42401</v>
      </c>
      <c r="D259" s="2">
        <v>54</v>
      </c>
      <c r="E259" s="22">
        <v>598068.5</v>
      </c>
      <c r="F259" s="15">
        <v>42736</v>
      </c>
      <c r="G259" s="2">
        <v>43</v>
      </c>
      <c r="H259" s="22">
        <v>606446.72</v>
      </c>
      <c r="I259" s="15">
        <v>43101</v>
      </c>
      <c r="J259" s="2">
        <v>47</v>
      </c>
      <c r="K259" s="22">
        <v>807072.96</v>
      </c>
      <c r="L259" s="15">
        <v>43466</v>
      </c>
      <c r="M259" s="2">
        <v>50</v>
      </c>
      <c r="N259" s="22">
        <v>946862.24</v>
      </c>
      <c r="O259" s="15">
        <v>43831</v>
      </c>
      <c r="P259" s="2">
        <v>39</v>
      </c>
      <c r="Q259" s="22">
        <v>1203609.1599999999</v>
      </c>
      <c r="R259" s="15">
        <v>43891</v>
      </c>
      <c r="S259" s="2">
        <v>35</v>
      </c>
      <c r="T259" s="22">
        <v>1138942.04</v>
      </c>
      <c r="U259" s="15">
        <v>43952</v>
      </c>
      <c r="V259" s="2">
        <v>41</v>
      </c>
      <c r="W259" s="22">
        <v>1192546.49</v>
      </c>
      <c r="X259" s="15">
        <v>44013</v>
      </c>
      <c r="Y259" s="2">
        <v>40</v>
      </c>
      <c r="Z259" s="22">
        <v>1286049.78</v>
      </c>
      <c r="AA259" s="15">
        <v>44075</v>
      </c>
      <c r="AB259" s="2">
        <v>35</v>
      </c>
      <c r="AC259" s="22">
        <v>1251485</v>
      </c>
      <c r="AD259" s="15">
        <v>44136</v>
      </c>
      <c r="AE259" s="2">
        <v>36</v>
      </c>
      <c r="AF259" s="28">
        <v>1198804.1399999999</v>
      </c>
      <c r="AG259" s="37">
        <v>397109.56</v>
      </c>
      <c r="AH259" s="32">
        <f t="shared" ref="AH259:AH310" si="4">AF259-Q259</f>
        <v>-4805.0200000000186</v>
      </c>
    </row>
    <row r="260" spans="1:34">
      <c r="A260" s="3" t="s">
        <v>259</v>
      </c>
      <c r="B260" s="4">
        <v>80</v>
      </c>
      <c r="C260" s="15">
        <v>42401</v>
      </c>
      <c r="D260" s="2">
        <v>23</v>
      </c>
      <c r="E260" s="22">
        <v>465597.07</v>
      </c>
      <c r="F260" s="15">
        <v>42736</v>
      </c>
      <c r="G260" s="2">
        <v>33</v>
      </c>
      <c r="H260" s="22">
        <v>782728.67</v>
      </c>
      <c r="I260" s="15">
        <v>43101</v>
      </c>
      <c r="J260" s="2">
        <v>26</v>
      </c>
      <c r="K260" s="22">
        <v>775007.02</v>
      </c>
      <c r="L260" s="15">
        <v>43466</v>
      </c>
      <c r="M260" s="2">
        <v>18</v>
      </c>
      <c r="N260" s="22">
        <v>913650.83</v>
      </c>
      <c r="O260" s="15">
        <v>43831</v>
      </c>
      <c r="P260" s="2">
        <v>20</v>
      </c>
      <c r="Q260" s="22">
        <v>1230850.6399999999</v>
      </c>
      <c r="R260" s="15">
        <v>43891</v>
      </c>
      <c r="S260" s="2">
        <v>21</v>
      </c>
      <c r="T260" s="22">
        <v>1346705.14</v>
      </c>
      <c r="U260" s="15">
        <v>43952</v>
      </c>
      <c r="V260" s="2">
        <v>24</v>
      </c>
      <c r="W260" s="22">
        <v>1468742.69</v>
      </c>
      <c r="X260" s="15">
        <v>44013</v>
      </c>
      <c r="Y260" s="2">
        <v>25</v>
      </c>
      <c r="Z260" s="22">
        <v>1428284.55</v>
      </c>
      <c r="AA260" s="15">
        <v>44075</v>
      </c>
      <c r="AB260" s="2">
        <v>19</v>
      </c>
      <c r="AC260" s="22">
        <v>1380536.63</v>
      </c>
      <c r="AD260" s="15">
        <v>44136</v>
      </c>
      <c r="AE260" s="2">
        <v>21</v>
      </c>
      <c r="AF260" s="28">
        <v>1480780.49</v>
      </c>
      <c r="AG260" s="37">
        <v>331146.15999999997</v>
      </c>
      <c r="AH260" s="31">
        <f t="shared" si="4"/>
        <v>249929.85000000009</v>
      </c>
    </row>
    <row r="261" spans="1:34">
      <c r="A261" s="3" t="s">
        <v>260</v>
      </c>
      <c r="B261" s="4">
        <v>80</v>
      </c>
      <c r="C261" s="15">
        <v>42401</v>
      </c>
      <c r="D261" s="2">
        <v>19</v>
      </c>
      <c r="E261" s="22">
        <v>383600.51</v>
      </c>
      <c r="F261" s="15">
        <v>42736</v>
      </c>
      <c r="G261" s="2">
        <v>22</v>
      </c>
      <c r="H261" s="22">
        <v>468658.19</v>
      </c>
      <c r="I261" s="15">
        <v>43101</v>
      </c>
      <c r="J261" s="2">
        <v>18</v>
      </c>
      <c r="K261" s="22">
        <v>474048.54</v>
      </c>
      <c r="L261" s="15">
        <v>43466</v>
      </c>
      <c r="M261" s="2">
        <v>18</v>
      </c>
      <c r="N261" s="22">
        <v>418926.72</v>
      </c>
      <c r="O261" s="15">
        <v>43831</v>
      </c>
      <c r="P261" s="2">
        <v>16</v>
      </c>
      <c r="Q261" s="22">
        <v>452305.38</v>
      </c>
      <c r="R261" s="15">
        <v>43891</v>
      </c>
      <c r="S261" s="2">
        <v>12</v>
      </c>
      <c r="T261" s="22">
        <v>400415.26</v>
      </c>
      <c r="U261" s="15">
        <v>43952</v>
      </c>
      <c r="V261" s="2">
        <v>20</v>
      </c>
      <c r="W261" s="22">
        <v>495480.23</v>
      </c>
      <c r="X261" s="15">
        <v>44013</v>
      </c>
      <c r="Y261" s="2">
        <v>21</v>
      </c>
      <c r="Z261" s="22">
        <v>514665.94</v>
      </c>
      <c r="AA261" s="15">
        <v>44075</v>
      </c>
      <c r="AB261" s="2">
        <v>16</v>
      </c>
      <c r="AC261" s="22">
        <v>411602.73</v>
      </c>
      <c r="AD261" s="15">
        <v>44136</v>
      </c>
      <c r="AE261" s="2">
        <v>14</v>
      </c>
      <c r="AF261" s="28">
        <v>346791.34</v>
      </c>
      <c r="AG261" s="37">
        <v>291920.96999999997</v>
      </c>
      <c r="AH261" s="32">
        <f t="shared" si="4"/>
        <v>-105514.03999999998</v>
      </c>
    </row>
    <row r="262" spans="1:34">
      <c r="A262" s="3" t="s">
        <v>261</v>
      </c>
      <c r="B262" s="4">
        <v>80</v>
      </c>
      <c r="C262" s="15">
        <v>42401</v>
      </c>
      <c r="D262" s="2">
        <v>23</v>
      </c>
      <c r="E262" s="22">
        <v>530119.21</v>
      </c>
      <c r="F262" s="15">
        <v>42736</v>
      </c>
      <c r="G262" s="2">
        <v>25</v>
      </c>
      <c r="H262" s="22">
        <v>680910.96</v>
      </c>
      <c r="I262" s="15">
        <v>43101</v>
      </c>
      <c r="J262" s="2">
        <v>24</v>
      </c>
      <c r="K262" s="22">
        <v>750133.53</v>
      </c>
      <c r="L262" s="15">
        <v>43466</v>
      </c>
      <c r="M262" s="2">
        <v>19</v>
      </c>
      <c r="N262" s="22">
        <v>686679.54</v>
      </c>
      <c r="O262" s="15">
        <v>43831</v>
      </c>
      <c r="P262" s="2">
        <v>23</v>
      </c>
      <c r="Q262" s="22">
        <v>681954.59</v>
      </c>
      <c r="R262" s="15">
        <v>43891</v>
      </c>
      <c r="S262" s="2">
        <v>20</v>
      </c>
      <c r="T262" s="22">
        <v>628614.49</v>
      </c>
      <c r="U262" s="15">
        <v>43952</v>
      </c>
      <c r="V262" s="2">
        <v>25</v>
      </c>
      <c r="W262" s="22">
        <v>665585.48</v>
      </c>
      <c r="X262" s="15">
        <v>44013</v>
      </c>
      <c r="Y262" s="2">
        <v>28</v>
      </c>
      <c r="Z262" s="22">
        <v>689531.85</v>
      </c>
      <c r="AA262" s="15">
        <v>44075</v>
      </c>
      <c r="AB262" s="2">
        <v>18</v>
      </c>
      <c r="AC262" s="22">
        <v>617600.04</v>
      </c>
      <c r="AD262" s="15">
        <v>44136</v>
      </c>
      <c r="AE262" s="2">
        <v>15</v>
      </c>
      <c r="AF262" s="28">
        <v>563205.63</v>
      </c>
      <c r="AG262" s="37">
        <v>-13564.41</v>
      </c>
      <c r="AH262" s="32">
        <f t="shared" si="4"/>
        <v>-118748.95999999996</v>
      </c>
    </row>
    <row r="263" spans="1:34">
      <c r="A263" s="3" t="s">
        <v>262</v>
      </c>
      <c r="B263" s="4">
        <v>83</v>
      </c>
      <c r="C263" s="15">
        <v>42401</v>
      </c>
      <c r="D263" s="2">
        <v>22</v>
      </c>
      <c r="E263" s="22">
        <v>376002.02</v>
      </c>
      <c r="F263" s="15">
        <v>42736</v>
      </c>
      <c r="G263" s="2">
        <v>28</v>
      </c>
      <c r="H263" s="22">
        <v>390595.86</v>
      </c>
      <c r="I263" s="15">
        <v>43101</v>
      </c>
      <c r="J263" s="2">
        <v>27</v>
      </c>
      <c r="K263" s="22">
        <v>404227.14</v>
      </c>
      <c r="L263" s="15">
        <v>43466</v>
      </c>
      <c r="M263" s="2">
        <v>27</v>
      </c>
      <c r="N263" s="22">
        <v>452549.42</v>
      </c>
      <c r="O263" s="15">
        <v>43831</v>
      </c>
      <c r="P263" s="2">
        <v>26</v>
      </c>
      <c r="Q263" s="22">
        <v>490756.34</v>
      </c>
      <c r="R263" s="15">
        <v>43891</v>
      </c>
      <c r="S263" s="2">
        <v>23</v>
      </c>
      <c r="T263" s="22">
        <v>534904.94999999995</v>
      </c>
      <c r="U263" s="15">
        <v>43952</v>
      </c>
      <c r="V263" s="2">
        <v>27</v>
      </c>
      <c r="W263" s="22">
        <v>626921.69999999995</v>
      </c>
      <c r="X263" s="15">
        <v>44013</v>
      </c>
      <c r="Y263" s="2">
        <v>26</v>
      </c>
      <c r="Z263" s="22">
        <v>586857.92000000004</v>
      </c>
      <c r="AA263" s="15">
        <v>44075</v>
      </c>
      <c r="AB263" s="2">
        <v>26</v>
      </c>
      <c r="AC263" s="22">
        <v>530263.59</v>
      </c>
      <c r="AD263" s="15">
        <v>44136</v>
      </c>
      <c r="AE263" s="2">
        <v>25</v>
      </c>
      <c r="AF263" s="28">
        <v>580340.51</v>
      </c>
      <c r="AG263" s="37">
        <v>288759.45</v>
      </c>
      <c r="AH263" s="31">
        <f t="shared" si="4"/>
        <v>89584.169999999984</v>
      </c>
    </row>
    <row r="264" spans="1:34">
      <c r="A264" s="3" t="s">
        <v>263</v>
      </c>
      <c r="B264" s="4">
        <v>71</v>
      </c>
      <c r="C264" s="15">
        <v>42401</v>
      </c>
      <c r="D264" s="2">
        <v>20</v>
      </c>
      <c r="E264" s="22">
        <v>507178.1</v>
      </c>
      <c r="F264" s="15">
        <v>42736</v>
      </c>
      <c r="G264" s="2">
        <v>15</v>
      </c>
      <c r="H264" s="22">
        <v>645804.04</v>
      </c>
      <c r="I264" s="15">
        <v>43101</v>
      </c>
      <c r="J264" s="2">
        <v>20</v>
      </c>
      <c r="K264" s="22">
        <v>655948.18000000005</v>
      </c>
      <c r="L264" s="15">
        <v>43466</v>
      </c>
      <c r="M264" s="2">
        <v>16</v>
      </c>
      <c r="N264" s="22">
        <v>713129.7</v>
      </c>
      <c r="O264" s="15">
        <v>43831</v>
      </c>
      <c r="P264" s="2">
        <v>18</v>
      </c>
      <c r="Q264" s="22">
        <v>764223.73</v>
      </c>
      <c r="R264" s="15">
        <v>43891</v>
      </c>
      <c r="S264" s="2">
        <v>17</v>
      </c>
      <c r="T264" s="22">
        <v>765333.09</v>
      </c>
      <c r="U264" s="15">
        <v>43952</v>
      </c>
      <c r="V264" s="2">
        <v>24</v>
      </c>
      <c r="W264" s="22">
        <v>856599.37</v>
      </c>
      <c r="X264" s="15">
        <v>44013</v>
      </c>
      <c r="Y264" s="2">
        <v>24</v>
      </c>
      <c r="Z264" s="22">
        <v>908919.37</v>
      </c>
      <c r="AA264" s="15">
        <v>44075</v>
      </c>
      <c r="AB264" s="2">
        <v>20</v>
      </c>
      <c r="AC264" s="22">
        <v>853433.54</v>
      </c>
      <c r="AD264" s="15">
        <v>44136</v>
      </c>
      <c r="AE264" s="2">
        <v>16</v>
      </c>
      <c r="AF264" s="28">
        <v>789379.1</v>
      </c>
      <c r="AG264" s="37">
        <v>290105.33</v>
      </c>
      <c r="AH264" s="31">
        <f t="shared" si="4"/>
        <v>25155.369999999995</v>
      </c>
    </row>
    <row r="265" spans="1:34">
      <c r="A265" s="3" t="s">
        <v>264</v>
      </c>
      <c r="B265" s="4">
        <v>71</v>
      </c>
      <c r="C265" s="15">
        <v>42401</v>
      </c>
      <c r="D265" s="2">
        <v>22</v>
      </c>
      <c r="E265" s="22">
        <v>706996.26</v>
      </c>
      <c r="F265" s="15">
        <v>42736</v>
      </c>
      <c r="G265" s="2">
        <v>19</v>
      </c>
      <c r="H265" s="22">
        <v>841690.47</v>
      </c>
      <c r="I265" s="15">
        <v>43101</v>
      </c>
      <c r="J265" s="2">
        <v>24</v>
      </c>
      <c r="K265" s="22">
        <v>759976.59</v>
      </c>
      <c r="L265" s="15">
        <v>43466</v>
      </c>
      <c r="M265" s="2">
        <v>19</v>
      </c>
      <c r="N265" s="22">
        <v>731132.61</v>
      </c>
      <c r="O265" s="15">
        <v>43831</v>
      </c>
      <c r="P265" s="2">
        <v>23</v>
      </c>
      <c r="Q265" s="22">
        <v>1005241.53</v>
      </c>
      <c r="R265" s="15">
        <v>43891</v>
      </c>
      <c r="S265" s="2">
        <v>21</v>
      </c>
      <c r="T265" s="22">
        <v>1064571.25</v>
      </c>
      <c r="U265" s="15">
        <v>43952</v>
      </c>
      <c r="V265" s="2">
        <v>27</v>
      </c>
      <c r="W265" s="22">
        <v>1196013.26</v>
      </c>
      <c r="X265" s="15">
        <v>44013</v>
      </c>
      <c r="Y265" s="2">
        <v>21</v>
      </c>
      <c r="Z265" s="22">
        <v>1254719.79</v>
      </c>
      <c r="AA265" s="15">
        <v>44075</v>
      </c>
      <c r="AB265" s="2">
        <v>19</v>
      </c>
      <c r="AC265" s="22">
        <v>1135643.6200000001</v>
      </c>
      <c r="AD265" s="15">
        <v>44136</v>
      </c>
      <c r="AE265" s="2">
        <v>20</v>
      </c>
      <c r="AF265" s="28">
        <v>1197349.1399999999</v>
      </c>
      <c r="AG265" s="37">
        <v>332813.65000000002</v>
      </c>
      <c r="AH265" s="31">
        <f t="shared" si="4"/>
        <v>192107.60999999987</v>
      </c>
    </row>
    <row r="266" spans="1:34">
      <c r="A266" s="3" t="s">
        <v>265</v>
      </c>
      <c r="B266" s="4">
        <v>81</v>
      </c>
      <c r="C266" s="15">
        <v>42401</v>
      </c>
      <c r="D266" s="2">
        <v>24</v>
      </c>
      <c r="E266" s="22">
        <v>1448118.24</v>
      </c>
      <c r="F266" s="15">
        <v>42736</v>
      </c>
      <c r="G266" s="2">
        <v>29</v>
      </c>
      <c r="H266" s="22">
        <v>1755950.44</v>
      </c>
      <c r="I266" s="15">
        <v>43101</v>
      </c>
      <c r="J266" s="2">
        <v>26</v>
      </c>
      <c r="K266" s="22">
        <v>1999218.97</v>
      </c>
      <c r="L266" s="15">
        <v>43466</v>
      </c>
      <c r="M266" s="2">
        <v>30</v>
      </c>
      <c r="N266" s="22">
        <v>2354443.1</v>
      </c>
      <c r="O266" s="15">
        <v>43831</v>
      </c>
      <c r="P266" s="2">
        <v>27</v>
      </c>
      <c r="Q266" s="22">
        <v>2683461.25</v>
      </c>
      <c r="R266" s="15">
        <v>43891</v>
      </c>
      <c r="S266" s="2">
        <v>26</v>
      </c>
      <c r="T266" s="22">
        <v>2762398.83</v>
      </c>
      <c r="U266" s="15">
        <v>43952</v>
      </c>
      <c r="V266" s="2">
        <v>31</v>
      </c>
      <c r="W266" s="22">
        <v>2903064.16</v>
      </c>
      <c r="X266" s="15">
        <v>44013</v>
      </c>
      <c r="Y266" s="2">
        <v>25</v>
      </c>
      <c r="Z266" s="22">
        <v>2856310.47</v>
      </c>
      <c r="AA266" s="15">
        <v>44075</v>
      </c>
      <c r="AB266" s="2">
        <v>22</v>
      </c>
      <c r="AC266" s="22">
        <v>2850432.62</v>
      </c>
      <c r="AD266" s="15">
        <v>44136</v>
      </c>
      <c r="AE266" s="2">
        <v>20</v>
      </c>
      <c r="AF266" s="28">
        <v>2871652.22</v>
      </c>
      <c r="AG266" s="37">
        <v>334114.27</v>
      </c>
      <c r="AH266" s="31">
        <f t="shared" si="4"/>
        <v>188190.9700000002</v>
      </c>
    </row>
    <row r="267" spans="1:34">
      <c r="A267" s="3" t="s">
        <v>266</v>
      </c>
      <c r="B267" s="4">
        <v>112</v>
      </c>
      <c r="C267" s="15">
        <v>42401</v>
      </c>
      <c r="D267" s="2">
        <v>30</v>
      </c>
      <c r="E267" s="22">
        <v>498869.35</v>
      </c>
      <c r="F267" s="15">
        <v>42736</v>
      </c>
      <c r="G267" s="2">
        <v>24</v>
      </c>
      <c r="H267" s="22">
        <v>529865.22</v>
      </c>
      <c r="I267" s="15">
        <v>43101</v>
      </c>
      <c r="J267" s="2">
        <v>31</v>
      </c>
      <c r="K267" s="22">
        <v>742062.79</v>
      </c>
      <c r="L267" s="15">
        <v>43466</v>
      </c>
      <c r="M267" s="2">
        <v>32</v>
      </c>
      <c r="N267" s="22">
        <v>1006895.18</v>
      </c>
      <c r="O267" s="15">
        <v>43831</v>
      </c>
      <c r="P267" s="2">
        <v>23</v>
      </c>
      <c r="Q267" s="22">
        <v>765638.54</v>
      </c>
      <c r="R267" s="15">
        <v>43891</v>
      </c>
      <c r="S267" s="2">
        <v>24</v>
      </c>
      <c r="T267" s="22">
        <v>710676.58</v>
      </c>
      <c r="U267" s="15">
        <v>43952</v>
      </c>
      <c r="V267" s="2">
        <v>33</v>
      </c>
      <c r="W267" s="22">
        <v>834842.7</v>
      </c>
      <c r="X267" s="15">
        <v>44013</v>
      </c>
      <c r="Y267" s="2">
        <v>27</v>
      </c>
      <c r="Z267" s="22">
        <v>693854.82</v>
      </c>
      <c r="AA267" s="15">
        <v>44075</v>
      </c>
      <c r="AB267" s="2">
        <v>24</v>
      </c>
      <c r="AC267" s="22">
        <v>532823.9</v>
      </c>
      <c r="AD267" s="15">
        <v>44136</v>
      </c>
      <c r="AE267" s="2">
        <v>24</v>
      </c>
      <c r="AF267" s="28">
        <v>456752.65</v>
      </c>
      <c r="AG267" s="37">
        <v>550262.23</v>
      </c>
      <c r="AH267" s="32">
        <f t="shared" si="4"/>
        <v>-308885.89</v>
      </c>
    </row>
    <row r="268" spans="1:34">
      <c r="A268" s="3" t="s">
        <v>267</v>
      </c>
      <c r="B268" s="4">
        <v>61</v>
      </c>
      <c r="C268" s="15">
        <v>42401</v>
      </c>
      <c r="D268" s="2">
        <v>17</v>
      </c>
      <c r="E268" s="22">
        <v>376169.76</v>
      </c>
      <c r="F268" s="15">
        <v>42736</v>
      </c>
      <c r="G268" s="2">
        <v>16</v>
      </c>
      <c r="H268" s="22">
        <v>516104.8</v>
      </c>
      <c r="I268" s="15">
        <v>43101</v>
      </c>
      <c r="J268" s="2">
        <v>15</v>
      </c>
      <c r="K268" s="22">
        <v>741341.23</v>
      </c>
      <c r="L268" s="15">
        <v>43466</v>
      </c>
      <c r="M268" s="2">
        <v>18</v>
      </c>
      <c r="N268" s="22">
        <v>911477.09</v>
      </c>
      <c r="O268" s="15">
        <v>43831</v>
      </c>
      <c r="P268" s="2">
        <v>17</v>
      </c>
      <c r="Q268" s="22">
        <v>947817.26</v>
      </c>
      <c r="R268" s="15">
        <v>43891</v>
      </c>
      <c r="S268" s="2">
        <v>13</v>
      </c>
      <c r="T268" s="22">
        <v>930232.43</v>
      </c>
      <c r="U268" s="15">
        <v>43952</v>
      </c>
      <c r="V268" s="2">
        <v>20</v>
      </c>
      <c r="W268" s="22">
        <v>993192.3</v>
      </c>
      <c r="X268" s="15">
        <v>44013</v>
      </c>
      <c r="Y268" s="2">
        <v>15</v>
      </c>
      <c r="Z268" s="22">
        <v>995069.01</v>
      </c>
      <c r="AA268" s="15">
        <v>44075</v>
      </c>
      <c r="AB268" s="2">
        <v>16</v>
      </c>
      <c r="AC268" s="22">
        <v>961292.95</v>
      </c>
      <c r="AD268" s="15">
        <v>44136</v>
      </c>
      <c r="AE268" s="2">
        <v>10</v>
      </c>
      <c r="AF268" s="28">
        <v>1000516.86</v>
      </c>
      <c r="AG268" s="37">
        <v>214568.2</v>
      </c>
      <c r="AH268" s="31">
        <f t="shared" si="4"/>
        <v>52699.599999999977</v>
      </c>
    </row>
    <row r="269" spans="1:34">
      <c r="A269" s="3" t="s">
        <v>268</v>
      </c>
      <c r="B269" s="4">
        <v>60</v>
      </c>
      <c r="C269" s="15">
        <v>42401</v>
      </c>
      <c r="D269" s="2">
        <v>17</v>
      </c>
      <c r="E269" s="22">
        <v>302959.62</v>
      </c>
      <c r="F269" s="15">
        <v>42736</v>
      </c>
      <c r="G269" s="2">
        <v>18</v>
      </c>
      <c r="H269" s="22">
        <v>393365.35</v>
      </c>
      <c r="I269" s="15">
        <v>43101</v>
      </c>
      <c r="J269" s="2">
        <v>22</v>
      </c>
      <c r="K269" s="22">
        <v>830686.89</v>
      </c>
      <c r="L269" s="15">
        <v>43466</v>
      </c>
      <c r="M269" s="2">
        <v>17</v>
      </c>
      <c r="N269" s="22">
        <v>982156.47</v>
      </c>
      <c r="O269" s="15">
        <v>43831</v>
      </c>
      <c r="P269" s="2">
        <v>17</v>
      </c>
      <c r="Q269" s="22">
        <v>957624.37</v>
      </c>
      <c r="R269" s="15">
        <v>43891</v>
      </c>
      <c r="S269" s="2">
        <v>18</v>
      </c>
      <c r="T269" s="22">
        <v>843528.1</v>
      </c>
      <c r="U269" s="15">
        <v>43952</v>
      </c>
      <c r="V269" s="2">
        <v>21</v>
      </c>
      <c r="W269" s="22">
        <v>897206.78</v>
      </c>
      <c r="X269" s="15">
        <v>44013</v>
      </c>
      <c r="Y269" s="2">
        <v>20</v>
      </c>
      <c r="Z269" s="22">
        <v>909582.47</v>
      </c>
      <c r="AA269" s="15">
        <v>44075</v>
      </c>
      <c r="AB269" s="2">
        <v>17</v>
      </c>
      <c r="AC269" s="22">
        <v>584590.54</v>
      </c>
      <c r="AD269" s="15">
        <v>44136</v>
      </c>
      <c r="AE269" s="2">
        <v>14</v>
      </c>
      <c r="AF269" s="28">
        <v>447993.21</v>
      </c>
      <c r="AG269" s="37">
        <v>240107.51999999999</v>
      </c>
      <c r="AH269" s="32">
        <f t="shared" si="4"/>
        <v>-509631.16</v>
      </c>
    </row>
    <row r="270" spans="1:34">
      <c r="A270" s="3" t="s">
        <v>269</v>
      </c>
      <c r="B270" s="4">
        <v>48</v>
      </c>
      <c r="C270" s="15">
        <v>42401</v>
      </c>
      <c r="D270" s="2">
        <v>11</v>
      </c>
      <c r="E270" s="22">
        <v>32905.440000000002</v>
      </c>
      <c r="F270" s="15">
        <v>42736</v>
      </c>
      <c r="G270" s="2">
        <v>12</v>
      </c>
      <c r="H270" s="22">
        <v>63333.71</v>
      </c>
      <c r="I270" s="15">
        <v>43101</v>
      </c>
      <c r="J270" s="2">
        <v>12</v>
      </c>
      <c r="K270" s="22">
        <v>86757.96</v>
      </c>
      <c r="L270" s="15">
        <v>43466</v>
      </c>
      <c r="M270" s="2">
        <v>14</v>
      </c>
      <c r="N270" s="22">
        <v>103512.32000000001</v>
      </c>
      <c r="O270" s="15">
        <v>43831</v>
      </c>
      <c r="P270" s="2">
        <v>12</v>
      </c>
      <c r="Q270" s="22">
        <v>72295.27</v>
      </c>
      <c r="R270" s="15">
        <v>43891</v>
      </c>
      <c r="S270" s="2">
        <v>15</v>
      </c>
      <c r="T270" s="22">
        <v>94524.85</v>
      </c>
      <c r="U270" s="15">
        <v>43952</v>
      </c>
      <c r="V270" s="2">
        <v>18</v>
      </c>
      <c r="W270" s="22">
        <v>139303.34</v>
      </c>
      <c r="X270" s="15">
        <v>44013</v>
      </c>
      <c r="Y270" s="2">
        <v>18</v>
      </c>
      <c r="Z270" s="22">
        <v>139607.85999999999</v>
      </c>
      <c r="AA270" s="15">
        <v>44075</v>
      </c>
      <c r="AB270" s="2">
        <v>12</v>
      </c>
      <c r="AC270" s="22">
        <v>63922</v>
      </c>
      <c r="AD270" s="15">
        <v>44136</v>
      </c>
      <c r="AE270" s="2">
        <v>13</v>
      </c>
      <c r="AF270" s="28">
        <v>73558.39</v>
      </c>
      <c r="AG270" s="37">
        <v>168042</v>
      </c>
      <c r="AH270" s="31">
        <f t="shared" si="4"/>
        <v>1263.1199999999953</v>
      </c>
    </row>
    <row r="271" spans="1:34">
      <c r="A271" s="3" t="s">
        <v>270</v>
      </c>
      <c r="B271" s="4">
        <v>71</v>
      </c>
      <c r="C271" s="15">
        <v>42401</v>
      </c>
      <c r="D271" s="2">
        <v>24</v>
      </c>
      <c r="E271" s="22">
        <v>281779.77</v>
      </c>
      <c r="F271" s="15">
        <v>42736</v>
      </c>
      <c r="G271" s="2">
        <v>23</v>
      </c>
      <c r="H271" s="22">
        <v>466478.98</v>
      </c>
      <c r="I271" s="15">
        <v>43101</v>
      </c>
      <c r="J271" s="2">
        <v>25</v>
      </c>
      <c r="K271" s="22">
        <v>546969.68999999994</v>
      </c>
      <c r="L271" s="15">
        <v>43466</v>
      </c>
      <c r="M271" s="2">
        <v>23</v>
      </c>
      <c r="N271" s="22">
        <v>625262.55000000005</v>
      </c>
      <c r="O271" s="15">
        <v>43831</v>
      </c>
      <c r="P271" s="2">
        <v>21</v>
      </c>
      <c r="Q271" s="22">
        <v>652480.66</v>
      </c>
      <c r="R271" s="15">
        <v>43891</v>
      </c>
      <c r="S271" s="2">
        <v>20</v>
      </c>
      <c r="T271" s="22">
        <v>641714.22</v>
      </c>
      <c r="U271" s="15">
        <v>43952</v>
      </c>
      <c r="V271" s="2">
        <v>28</v>
      </c>
      <c r="W271" s="22">
        <v>645279.4</v>
      </c>
      <c r="X271" s="15">
        <v>44013</v>
      </c>
      <c r="Y271" s="2">
        <v>23</v>
      </c>
      <c r="Z271" s="22">
        <v>665942.5</v>
      </c>
      <c r="AA271" s="15">
        <v>44075</v>
      </c>
      <c r="AB271" s="2">
        <v>23</v>
      </c>
      <c r="AC271" s="22">
        <v>703974.66</v>
      </c>
      <c r="AD271" s="15">
        <v>44136</v>
      </c>
      <c r="AE271" s="2">
        <v>24</v>
      </c>
      <c r="AF271" s="28">
        <v>659234.41</v>
      </c>
      <c r="AG271" s="37">
        <v>253037.39</v>
      </c>
      <c r="AH271" s="31">
        <f t="shared" si="4"/>
        <v>6753.75</v>
      </c>
    </row>
    <row r="272" spans="1:34">
      <c r="A272" s="3" t="s">
        <v>271</v>
      </c>
      <c r="B272" s="4">
        <v>73</v>
      </c>
      <c r="C272" s="15">
        <v>42401</v>
      </c>
      <c r="D272" s="2">
        <v>28</v>
      </c>
      <c r="E272" s="22">
        <v>325849.17</v>
      </c>
      <c r="F272" s="15">
        <v>42736</v>
      </c>
      <c r="G272" s="2">
        <v>25</v>
      </c>
      <c r="H272" s="22">
        <v>383570.57</v>
      </c>
      <c r="I272" s="15">
        <v>43101</v>
      </c>
      <c r="J272" s="2">
        <v>21</v>
      </c>
      <c r="K272" s="22">
        <v>734136.7</v>
      </c>
      <c r="L272" s="15">
        <v>43466</v>
      </c>
      <c r="M272" s="2">
        <v>28</v>
      </c>
      <c r="N272" s="22">
        <v>668218.62</v>
      </c>
      <c r="O272" s="15">
        <v>43831</v>
      </c>
      <c r="P272" s="2">
        <v>27</v>
      </c>
      <c r="Q272" s="22">
        <v>336210.12</v>
      </c>
      <c r="R272" s="15">
        <v>43891</v>
      </c>
      <c r="S272" s="2">
        <v>24</v>
      </c>
      <c r="T272" s="22">
        <v>375123.46</v>
      </c>
      <c r="U272" s="15">
        <v>43952</v>
      </c>
      <c r="V272" s="2">
        <v>22</v>
      </c>
      <c r="W272" s="22">
        <v>419397.04</v>
      </c>
      <c r="X272" s="15">
        <v>44013</v>
      </c>
      <c r="Y272" s="2">
        <v>20</v>
      </c>
      <c r="Z272" s="22">
        <v>378869.35</v>
      </c>
      <c r="AA272" s="15">
        <v>44075</v>
      </c>
      <c r="AB272" s="2">
        <v>18</v>
      </c>
      <c r="AC272" s="22">
        <v>246968.95</v>
      </c>
      <c r="AD272" s="15">
        <v>44136</v>
      </c>
      <c r="AE272" s="2">
        <v>19</v>
      </c>
      <c r="AF272" s="28">
        <v>206112.35</v>
      </c>
      <c r="AG272" s="37">
        <v>320716.98</v>
      </c>
      <c r="AH272" s="32">
        <f t="shared" si="4"/>
        <v>-130097.76999999999</v>
      </c>
    </row>
    <row r="273" spans="1:34">
      <c r="A273" s="3" t="s">
        <v>272</v>
      </c>
      <c r="B273" s="4">
        <v>60</v>
      </c>
      <c r="C273" s="15">
        <v>42401</v>
      </c>
      <c r="D273" s="2">
        <v>16</v>
      </c>
      <c r="E273" s="22">
        <v>432156.35</v>
      </c>
      <c r="F273" s="15">
        <v>42736</v>
      </c>
      <c r="G273" s="2">
        <v>15</v>
      </c>
      <c r="H273" s="22">
        <v>613999.44999999995</v>
      </c>
      <c r="I273" s="15">
        <v>43101</v>
      </c>
      <c r="J273" s="2">
        <v>19</v>
      </c>
      <c r="K273" s="22">
        <v>850987.8</v>
      </c>
      <c r="L273" s="15">
        <v>43466</v>
      </c>
      <c r="M273" s="2">
        <v>22</v>
      </c>
      <c r="N273" s="22">
        <v>948173.11</v>
      </c>
      <c r="O273" s="15">
        <v>43831</v>
      </c>
      <c r="P273" s="2">
        <v>21</v>
      </c>
      <c r="Q273" s="22">
        <v>1033785.7</v>
      </c>
      <c r="R273" s="15">
        <v>43891</v>
      </c>
      <c r="S273" s="2">
        <v>17</v>
      </c>
      <c r="T273" s="22">
        <v>1057976.53</v>
      </c>
      <c r="U273" s="15">
        <v>43952</v>
      </c>
      <c r="V273" s="2">
        <v>24</v>
      </c>
      <c r="W273" s="22">
        <v>1143086.51</v>
      </c>
      <c r="X273" s="15">
        <v>44013</v>
      </c>
      <c r="Y273" s="2">
        <v>24</v>
      </c>
      <c r="Z273" s="22">
        <v>1167575.83</v>
      </c>
      <c r="AA273" s="15">
        <v>44075</v>
      </c>
      <c r="AB273" s="2">
        <v>15</v>
      </c>
      <c r="AC273" s="22">
        <v>1129020.72</v>
      </c>
      <c r="AD273" s="15">
        <v>44136</v>
      </c>
      <c r="AE273" s="2">
        <v>15</v>
      </c>
      <c r="AF273" s="28">
        <v>1127104.21</v>
      </c>
      <c r="AG273" s="37">
        <v>310969.34999999998</v>
      </c>
      <c r="AH273" s="31">
        <f t="shared" si="4"/>
        <v>93318.510000000009</v>
      </c>
    </row>
    <row r="274" spans="1:34">
      <c r="A274" s="3" t="s">
        <v>273</v>
      </c>
      <c r="B274" s="4">
        <v>81</v>
      </c>
      <c r="C274" s="15">
        <v>42401</v>
      </c>
      <c r="D274" s="2">
        <v>30</v>
      </c>
      <c r="E274" s="22">
        <v>492544.86</v>
      </c>
      <c r="F274" s="15">
        <v>42736</v>
      </c>
      <c r="G274" s="2">
        <v>23</v>
      </c>
      <c r="H274" s="22">
        <v>539135.24</v>
      </c>
      <c r="I274" s="15">
        <v>43101</v>
      </c>
      <c r="J274" s="2">
        <v>28</v>
      </c>
      <c r="K274" s="22">
        <v>483324.37</v>
      </c>
      <c r="L274" s="15">
        <v>43466</v>
      </c>
      <c r="M274" s="2">
        <v>23</v>
      </c>
      <c r="N274" s="22">
        <v>543542.28</v>
      </c>
      <c r="O274" s="15">
        <v>43831</v>
      </c>
      <c r="P274" s="2">
        <v>27</v>
      </c>
      <c r="Q274" s="22">
        <v>593806.59</v>
      </c>
      <c r="R274" s="15">
        <v>43891</v>
      </c>
      <c r="S274" s="2">
        <v>21</v>
      </c>
      <c r="T274" s="22">
        <v>490558.44</v>
      </c>
      <c r="U274" s="15">
        <v>43952</v>
      </c>
      <c r="V274" s="2">
        <v>26</v>
      </c>
      <c r="W274" s="22">
        <v>470575.05</v>
      </c>
      <c r="X274" s="15">
        <v>44013</v>
      </c>
      <c r="Y274" s="2">
        <v>24</v>
      </c>
      <c r="Z274" s="22">
        <v>493852.07</v>
      </c>
      <c r="AA274" s="15">
        <v>44075</v>
      </c>
      <c r="AB274" s="2">
        <v>27</v>
      </c>
      <c r="AC274" s="22">
        <v>439637.49</v>
      </c>
      <c r="AD274" s="15">
        <v>44136</v>
      </c>
      <c r="AE274" s="2">
        <v>18</v>
      </c>
      <c r="AF274" s="28">
        <v>423425.42</v>
      </c>
      <c r="AG274" s="37">
        <v>277255.46999999997</v>
      </c>
      <c r="AH274" s="32">
        <f t="shared" si="4"/>
        <v>-170381.16999999998</v>
      </c>
    </row>
    <row r="275" spans="1:34">
      <c r="A275" s="3" t="s">
        <v>274</v>
      </c>
      <c r="B275" s="4">
        <v>82</v>
      </c>
      <c r="C275" s="15">
        <v>42401</v>
      </c>
      <c r="D275" s="2">
        <v>22</v>
      </c>
      <c r="E275" s="22">
        <v>397054.12</v>
      </c>
      <c r="F275" s="15">
        <v>42736</v>
      </c>
      <c r="G275" s="2">
        <v>20</v>
      </c>
      <c r="H275" s="22">
        <v>247723.13</v>
      </c>
      <c r="I275" s="15">
        <v>43101</v>
      </c>
      <c r="J275" s="2">
        <v>25</v>
      </c>
      <c r="K275" s="22">
        <v>269003.13</v>
      </c>
      <c r="L275" s="15">
        <v>43466</v>
      </c>
      <c r="M275" s="2">
        <v>26</v>
      </c>
      <c r="N275" s="22">
        <v>331499.68</v>
      </c>
      <c r="O275" s="15">
        <v>43831</v>
      </c>
      <c r="P275" s="2">
        <v>21</v>
      </c>
      <c r="Q275" s="22">
        <v>329923.28999999998</v>
      </c>
      <c r="R275" s="15">
        <v>43891</v>
      </c>
      <c r="S275" s="2">
        <v>19</v>
      </c>
      <c r="T275" s="22">
        <v>351447.55</v>
      </c>
      <c r="U275" s="15">
        <v>43952</v>
      </c>
      <c r="V275" s="2">
        <v>24</v>
      </c>
      <c r="W275" s="22">
        <v>366902.65</v>
      </c>
      <c r="X275" s="15">
        <v>44013</v>
      </c>
      <c r="Y275" s="2">
        <v>21</v>
      </c>
      <c r="Z275" s="22">
        <v>406257.33</v>
      </c>
      <c r="AA275" s="15">
        <v>44075</v>
      </c>
      <c r="AB275" s="2">
        <v>18</v>
      </c>
      <c r="AC275" s="22">
        <v>409141.88</v>
      </c>
      <c r="AD275" s="15">
        <v>44136</v>
      </c>
      <c r="AE275" s="2">
        <v>19</v>
      </c>
      <c r="AF275" s="28">
        <v>426079.69</v>
      </c>
      <c r="AG275" s="37">
        <v>276358.36</v>
      </c>
      <c r="AH275" s="31">
        <f t="shared" si="4"/>
        <v>96156.400000000023</v>
      </c>
    </row>
    <row r="276" spans="1:34">
      <c r="A276" s="3" t="s">
        <v>275</v>
      </c>
      <c r="B276" s="4">
        <v>71</v>
      </c>
      <c r="C276" s="15">
        <v>42401</v>
      </c>
      <c r="D276" s="2">
        <v>22</v>
      </c>
      <c r="E276" s="22">
        <v>479828.35</v>
      </c>
      <c r="F276" s="15">
        <v>42736</v>
      </c>
      <c r="G276" s="2">
        <v>18</v>
      </c>
      <c r="H276" s="22">
        <v>547451.29</v>
      </c>
      <c r="I276" s="15">
        <v>43101</v>
      </c>
      <c r="J276" s="2">
        <v>20</v>
      </c>
      <c r="K276" s="22">
        <v>652944.18000000005</v>
      </c>
      <c r="L276" s="15">
        <v>43466</v>
      </c>
      <c r="M276" s="2">
        <v>19</v>
      </c>
      <c r="N276" s="22">
        <v>560815.25</v>
      </c>
      <c r="O276" s="15">
        <v>43831</v>
      </c>
      <c r="P276" s="2">
        <v>19</v>
      </c>
      <c r="Q276" s="22">
        <v>664073.18000000005</v>
      </c>
      <c r="R276" s="15">
        <v>43891</v>
      </c>
      <c r="S276" s="2">
        <v>16</v>
      </c>
      <c r="T276" s="22">
        <v>723992.64</v>
      </c>
      <c r="U276" s="15">
        <v>43952</v>
      </c>
      <c r="V276" s="2">
        <v>23</v>
      </c>
      <c r="W276" s="22">
        <v>754631.67</v>
      </c>
      <c r="X276" s="15">
        <v>44013</v>
      </c>
      <c r="Y276" s="2">
        <v>20</v>
      </c>
      <c r="Z276" s="22">
        <v>762310.97</v>
      </c>
      <c r="AA276" s="15">
        <v>44075</v>
      </c>
      <c r="AB276" s="2">
        <v>19</v>
      </c>
      <c r="AC276" s="22">
        <v>715787.37</v>
      </c>
      <c r="AD276" s="15">
        <v>44136</v>
      </c>
      <c r="AE276" s="2">
        <v>16</v>
      </c>
      <c r="AF276" s="28">
        <v>693018.17</v>
      </c>
      <c r="AG276" s="37">
        <v>231830.14</v>
      </c>
      <c r="AH276" s="31">
        <f t="shared" si="4"/>
        <v>28944.989999999991</v>
      </c>
    </row>
    <row r="277" spans="1:34">
      <c r="A277" s="3" t="s">
        <v>276</v>
      </c>
      <c r="B277" s="4">
        <v>80</v>
      </c>
      <c r="C277" s="15">
        <v>42401</v>
      </c>
      <c r="D277" s="2">
        <v>22</v>
      </c>
      <c r="E277" s="22">
        <v>179009.72</v>
      </c>
      <c r="F277" s="15">
        <v>42736</v>
      </c>
      <c r="G277" s="2">
        <v>22</v>
      </c>
      <c r="H277" s="22">
        <v>142988.94</v>
      </c>
      <c r="I277" s="15">
        <v>43101</v>
      </c>
      <c r="J277" s="2">
        <v>20</v>
      </c>
      <c r="K277" s="22">
        <v>142885.78</v>
      </c>
      <c r="L277" s="15">
        <v>43466</v>
      </c>
      <c r="M277" s="2">
        <v>22</v>
      </c>
      <c r="N277" s="22">
        <v>173575.09</v>
      </c>
      <c r="O277" s="15">
        <v>43831</v>
      </c>
      <c r="P277" s="2">
        <v>21</v>
      </c>
      <c r="Q277" s="22">
        <v>249745.27</v>
      </c>
      <c r="R277" s="15">
        <v>43891</v>
      </c>
      <c r="S277" s="2">
        <v>23</v>
      </c>
      <c r="T277" s="22">
        <v>285291.94</v>
      </c>
      <c r="U277" s="15">
        <v>43952</v>
      </c>
      <c r="V277" s="2">
        <v>25</v>
      </c>
      <c r="W277" s="22">
        <v>318388.96000000002</v>
      </c>
      <c r="X277" s="15">
        <v>44013</v>
      </c>
      <c r="Y277" s="2">
        <v>23</v>
      </c>
      <c r="Z277" s="22">
        <v>302123.94</v>
      </c>
      <c r="AA277" s="15">
        <v>44075</v>
      </c>
      <c r="AB277" s="2">
        <v>22</v>
      </c>
      <c r="AC277" s="22">
        <v>338083.45</v>
      </c>
      <c r="AD277" s="15">
        <v>44136</v>
      </c>
      <c r="AE277" s="2">
        <v>20</v>
      </c>
      <c r="AF277" s="28">
        <v>338789.21</v>
      </c>
      <c r="AG277" s="37">
        <v>288684.31</v>
      </c>
      <c r="AH277" s="31">
        <f t="shared" si="4"/>
        <v>89043.940000000031</v>
      </c>
    </row>
    <row r="278" spans="1:34">
      <c r="A278" s="3" t="s">
        <v>277</v>
      </c>
      <c r="B278" s="4">
        <v>82</v>
      </c>
      <c r="C278" s="15">
        <v>42401</v>
      </c>
      <c r="D278" s="2">
        <v>28</v>
      </c>
      <c r="E278" s="22">
        <v>303661.23</v>
      </c>
      <c r="F278" s="15">
        <v>42736</v>
      </c>
      <c r="G278" s="2">
        <v>18</v>
      </c>
      <c r="H278" s="22">
        <v>148945.35999999999</v>
      </c>
      <c r="I278" s="15">
        <v>43101</v>
      </c>
      <c r="J278" s="2">
        <v>27</v>
      </c>
      <c r="K278" s="22">
        <v>400729.11</v>
      </c>
      <c r="L278" s="15">
        <v>43466</v>
      </c>
      <c r="M278" s="2">
        <v>26</v>
      </c>
      <c r="N278" s="22">
        <v>247843.54</v>
      </c>
      <c r="O278" s="15">
        <v>43831</v>
      </c>
      <c r="P278" s="2">
        <v>21</v>
      </c>
      <c r="Q278" s="22">
        <v>196542.94</v>
      </c>
      <c r="R278" s="15">
        <v>43891</v>
      </c>
      <c r="S278" s="2">
        <v>23</v>
      </c>
      <c r="T278" s="22">
        <v>256772.95</v>
      </c>
      <c r="U278" s="15">
        <v>43952</v>
      </c>
      <c r="V278" s="2">
        <v>28</v>
      </c>
      <c r="W278" s="22">
        <v>373655.19</v>
      </c>
      <c r="X278" s="15">
        <v>44013</v>
      </c>
      <c r="Y278" s="2">
        <v>34</v>
      </c>
      <c r="Z278" s="22">
        <v>468162.64</v>
      </c>
      <c r="AA278" s="15">
        <v>44075</v>
      </c>
      <c r="AB278" s="2">
        <v>23</v>
      </c>
      <c r="AC278" s="22">
        <v>357459.14</v>
      </c>
      <c r="AD278" s="15">
        <v>44136</v>
      </c>
      <c r="AE278" s="2">
        <v>22</v>
      </c>
      <c r="AF278" s="28">
        <v>352813.49</v>
      </c>
      <c r="AG278" s="37">
        <v>274221.71999999997</v>
      </c>
      <c r="AH278" s="31">
        <f t="shared" si="4"/>
        <v>156270.54999999999</v>
      </c>
    </row>
    <row r="279" spans="1:34">
      <c r="A279" s="3" t="s">
        <v>278</v>
      </c>
      <c r="B279" s="4">
        <v>63</v>
      </c>
      <c r="C279" s="15">
        <v>42401</v>
      </c>
      <c r="D279" s="2">
        <v>17</v>
      </c>
      <c r="E279" s="22">
        <v>615286.72</v>
      </c>
      <c r="F279" s="15">
        <v>42736</v>
      </c>
      <c r="G279" s="2">
        <v>15</v>
      </c>
      <c r="H279" s="22">
        <v>540059.18999999994</v>
      </c>
      <c r="I279" s="15">
        <v>43101</v>
      </c>
      <c r="J279" s="2">
        <v>15</v>
      </c>
      <c r="K279" s="22">
        <v>592594.16</v>
      </c>
      <c r="L279" s="15">
        <v>43466</v>
      </c>
      <c r="M279" s="2">
        <v>19</v>
      </c>
      <c r="N279" s="22">
        <v>735171.72</v>
      </c>
      <c r="O279" s="15">
        <v>43831</v>
      </c>
      <c r="P279" s="2">
        <v>22</v>
      </c>
      <c r="Q279" s="22">
        <v>749618.34</v>
      </c>
      <c r="R279" s="15">
        <v>43891</v>
      </c>
      <c r="S279" s="2">
        <v>20</v>
      </c>
      <c r="T279" s="22">
        <v>808067.58</v>
      </c>
      <c r="U279" s="15">
        <v>43952</v>
      </c>
      <c r="V279" s="2">
        <v>18</v>
      </c>
      <c r="W279" s="22">
        <v>905456.54</v>
      </c>
      <c r="X279" s="15">
        <v>44013</v>
      </c>
      <c r="Y279" s="2">
        <v>20</v>
      </c>
      <c r="Z279" s="22">
        <v>973212.31</v>
      </c>
      <c r="AA279" s="15">
        <v>44075</v>
      </c>
      <c r="AB279" s="2">
        <v>19</v>
      </c>
      <c r="AC279" s="22">
        <v>977048.15</v>
      </c>
      <c r="AD279" s="15">
        <v>44136</v>
      </c>
      <c r="AE279" s="2">
        <v>16</v>
      </c>
      <c r="AF279" s="28">
        <v>904864.94</v>
      </c>
      <c r="AG279" s="37">
        <v>259378.51</v>
      </c>
      <c r="AH279" s="31">
        <f t="shared" si="4"/>
        <v>155246.59999999998</v>
      </c>
    </row>
    <row r="280" spans="1:34">
      <c r="A280" s="3" t="s">
        <v>279</v>
      </c>
      <c r="B280" s="4">
        <v>81</v>
      </c>
      <c r="C280" s="15">
        <v>42401</v>
      </c>
      <c r="D280" s="2">
        <v>29</v>
      </c>
      <c r="E280" s="22">
        <v>472506.19</v>
      </c>
      <c r="F280" s="15">
        <v>42736</v>
      </c>
      <c r="G280" s="2">
        <v>27</v>
      </c>
      <c r="H280" s="22">
        <v>430857.68</v>
      </c>
      <c r="I280" s="15">
        <v>43101</v>
      </c>
      <c r="J280" s="2">
        <v>29</v>
      </c>
      <c r="K280" s="22">
        <v>591075.05000000005</v>
      </c>
      <c r="L280" s="15">
        <v>43466</v>
      </c>
      <c r="M280" s="2">
        <v>29</v>
      </c>
      <c r="N280" s="22">
        <v>725141.96</v>
      </c>
      <c r="O280" s="15">
        <v>43831</v>
      </c>
      <c r="P280" s="2">
        <v>23</v>
      </c>
      <c r="Q280" s="22">
        <v>739015.13</v>
      </c>
      <c r="R280" s="15">
        <v>43891</v>
      </c>
      <c r="S280" s="2">
        <v>22</v>
      </c>
      <c r="T280" s="22">
        <v>799845.82</v>
      </c>
      <c r="U280" s="15">
        <v>43952</v>
      </c>
      <c r="V280" s="2">
        <v>23</v>
      </c>
      <c r="W280" s="22">
        <v>874723.3</v>
      </c>
      <c r="X280" s="15">
        <v>44013</v>
      </c>
      <c r="Y280" s="2">
        <v>22</v>
      </c>
      <c r="Z280" s="22">
        <v>935603.49</v>
      </c>
      <c r="AA280" s="15">
        <v>44075</v>
      </c>
      <c r="AB280" s="2">
        <v>18</v>
      </c>
      <c r="AC280" s="22">
        <v>971064.76</v>
      </c>
      <c r="AD280" s="15">
        <v>44136</v>
      </c>
      <c r="AE280" s="2">
        <v>17</v>
      </c>
      <c r="AF280" s="28">
        <v>992797.1</v>
      </c>
      <c r="AG280" s="37">
        <v>328886.42</v>
      </c>
      <c r="AH280" s="31">
        <f t="shared" si="4"/>
        <v>253781.96999999997</v>
      </c>
    </row>
    <row r="281" spans="1:34">
      <c r="A281" s="3" t="s">
        <v>280</v>
      </c>
      <c r="B281" s="4">
        <v>72</v>
      </c>
      <c r="C281" s="15">
        <v>42401</v>
      </c>
      <c r="D281" s="2">
        <v>22</v>
      </c>
      <c r="E281" s="22">
        <v>448086.81</v>
      </c>
      <c r="F281" s="15">
        <v>42736</v>
      </c>
      <c r="G281" s="2">
        <v>15</v>
      </c>
      <c r="H281" s="22">
        <v>568176.29</v>
      </c>
      <c r="I281" s="15">
        <v>43101</v>
      </c>
      <c r="J281" s="2">
        <v>26</v>
      </c>
      <c r="K281" s="22">
        <v>1025824.15</v>
      </c>
      <c r="L281" s="15">
        <v>43466</v>
      </c>
      <c r="M281" s="2">
        <v>24</v>
      </c>
      <c r="N281" s="22">
        <v>1320797.74</v>
      </c>
      <c r="O281" s="15">
        <v>43831</v>
      </c>
      <c r="P281" s="2">
        <v>25</v>
      </c>
      <c r="Q281" s="22">
        <v>1851999.38</v>
      </c>
      <c r="R281" s="15">
        <v>43891</v>
      </c>
      <c r="S281" s="2">
        <v>17</v>
      </c>
      <c r="T281" s="22">
        <v>2178932.1</v>
      </c>
      <c r="U281" s="15">
        <v>43952</v>
      </c>
      <c r="V281" s="2">
        <v>21</v>
      </c>
      <c r="W281" s="22">
        <v>2655204.6800000002</v>
      </c>
      <c r="X281" s="15">
        <v>44013</v>
      </c>
      <c r="Y281" s="2">
        <v>19</v>
      </c>
      <c r="Z281" s="22">
        <v>3084485.85</v>
      </c>
      <c r="AA281" s="15">
        <v>44075</v>
      </c>
      <c r="AB281" s="2">
        <v>16</v>
      </c>
      <c r="AC281" s="22">
        <v>3587929.22</v>
      </c>
      <c r="AD281" s="15">
        <v>44136</v>
      </c>
      <c r="AE281" s="2">
        <v>13</v>
      </c>
      <c r="AF281" s="28">
        <v>4132289.36</v>
      </c>
      <c r="AG281" s="37">
        <v>561887.32999999996</v>
      </c>
      <c r="AH281" s="31">
        <f t="shared" si="4"/>
        <v>2280289.98</v>
      </c>
    </row>
    <row r="282" spans="1:34">
      <c r="A282" s="3" t="s">
        <v>281</v>
      </c>
      <c r="B282" s="4">
        <v>81</v>
      </c>
      <c r="C282" s="15">
        <v>42401</v>
      </c>
      <c r="D282" s="2">
        <v>28</v>
      </c>
      <c r="E282" s="22">
        <v>565898.05000000005</v>
      </c>
      <c r="F282" s="15">
        <v>42736</v>
      </c>
      <c r="G282" s="2">
        <v>23</v>
      </c>
      <c r="H282" s="22">
        <v>585812.32999999996</v>
      </c>
      <c r="I282" s="15">
        <v>43101</v>
      </c>
      <c r="J282" s="2">
        <v>33</v>
      </c>
      <c r="K282" s="22">
        <v>648560.73</v>
      </c>
      <c r="L282" s="15">
        <v>43466</v>
      </c>
      <c r="M282" s="2">
        <v>30</v>
      </c>
      <c r="N282" s="22">
        <v>601030.39</v>
      </c>
      <c r="O282" s="15">
        <v>43831</v>
      </c>
      <c r="P282" s="2">
        <v>26</v>
      </c>
      <c r="Q282" s="22">
        <v>408661.82</v>
      </c>
      <c r="R282" s="15">
        <v>43891</v>
      </c>
      <c r="S282" s="2">
        <v>23</v>
      </c>
      <c r="T282" s="22">
        <v>435088.14</v>
      </c>
      <c r="U282" s="15">
        <v>43952</v>
      </c>
      <c r="V282" s="2">
        <v>28</v>
      </c>
      <c r="W282" s="22">
        <v>521162.96</v>
      </c>
      <c r="X282" s="15">
        <v>44013</v>
      </c>
      <c r="Y282" s="2">
        <v>30</v>
      </c>
      <c r="Z282" s="22">
        <v>491409.01</v>
      </c>
      <c r="AA282" s="15">
        <v>44075</v>
      </c>
      <c r="AB282" s="2">
        <v>26</v>
      </c>
      <c r="AC282" s="22">
        <v>535440.99</v>
      </c>
      <c r="AD282" s="15">
        <v>44136</v>
      </c>
      <c r="AE282" s="2">
        <v>24</v>
      </c>
      <c r="AF282" s="28">
        <v>493942.97</v>
      </c>
      <c r="AG282" s="37">
        <v>307441.18</v>
      </c>
      <c r="AH282" s="31">
        <f t="shared" si="4"/>
        <v>85281.149999999965</v>
      </c>
    </row>
    <row r="283" spans="1:34">
      <c r="A283" s="3" t="s">
        <v>282</v>
      </c>
      <c r="B283" s="4">
        <v>80</v>
      </c>
      <c r="C283" s="15">
        <v>42401</v>
      </c>
      <c r="D283" s="2">
        <v>23</v>
      </c>
      <c r="E283" s="22">
        <v>180717.01</v>
      </c>
      <c r="F283" s="15">
        <v>42736</v>
      </c>
      <c r="G283" s="2">
        <v>27</v>
      </c>
      <c r="H283" s="22">
        <v>357540.63</v>
      </c>
      <c r="I283" s="15">
        <v>43101</v>
      </c>
      <c r="J283" s="2">
        <v>23</v>
      </c>
      <c r="K283" s="22">
        <v>357325.1</v>
      </c>
      <c r="L283" s="15">
        <v>43466</v>
      </c>
      <c r="M283" s="2">
        <v>25</v>
      </c>
      <c r="N283" s="22">
        <v>422040.58</v>
      </c>
      <c r="O283" s="15">
        <v>43831</v>
      </c>
      <c r="P283" s="2">
        <v>17</v>
      </c>
      <c r="Q283" s="22">
        <v>314900.5</v>
      </c>
      <c r="R283" s="15">
        <v>43891</v>
      </c>
      <c r="S283" s="2">
        <v>15</v>
      </c>
      <c r="T283" s="22">
        <v>320503.43</v>
      </c>
      <c r="U283" s="15">
        <v>43952</v>
      </c>
      <c r="V283" s="2">
        <v>20</v>
      </c>
      <c r="W283" s="22">
        <v>401593.39</v>
      </c>
      <c r="X283" s="15">
        <v>44013</v>
      </c>
      <c r="Y283" s="2">
        <v>20</v>
      </c>
      <c r="Z283" s="22">
        <v>469806.04</v>
      </c>
      <c r="AA283" s="15">
        <v>44075</v>
      </c>
      <c r="AB283" s="2">
        <v>18</v>
      </c>
      <c r="AC283" s="22">
        <v>479307.71</v>
      </c>
      <c r="AD283" s="15">
        <v>44136</v>
      </c>
      <c r="AE283" s="2">
        <v>15</v>
      </c>
      <c r="AF283" s="28">
        <v>498572.79999999999</v>
      </c>
      <c r="AG283" s="37">
        <v>293647.86</v>
      </c>
      <c r="AH283" s="31">
        <f t="shared" si="4"/>
        <v>183672.3</v>
      </c>
    </row>
    <row r="284" spans="1:34">
      <c r="A284" s="3" t="s">
        <v>283</v>
      </c>
      <c r="B284" s="4">
        <v>82</v>
      </c>
      <c r="C284" s="15">
        <v>42401</v>
      </c>
      <c r="D284" s="2">
        <v>27</v>
      </c>
      <c r="E284" s="22">
        <v>329987.89</v>
      </c>
      <c r="F284" s="15">
        <v>42736</v>
      </c>
      <c r="G284" s="2">
        <v>20</v>
      </c>
      <c r="H284" s="22">
        <v>358424.63</v>
      </c>
      <c r="I284" s="15">
        <v>43101</v>
      </c>
      <c r="J284" s="2">
        <v>25</v>
      </c>
      <c r="K284" s="22">
        <v>572762.89</v>
      </c>
      <c r="L284" s="15">
        <v>43466</v>
      </c>
      <c r="M284" s="2">
        <v>28</v>
      </c>
      <c r="N284" s="22">
        <v>749859.65</v>
      </c>
      <c r="O284" s="15">
        <v>43831</v>
      </c>
      <c r="P284" s="2">
        <v>26</v>
      </c>
      <c r="Q284" s="22">
        <v>478192.41</v>
      </c>
      <c r="R284" s="15">
        <v>43891</v>
      </c>
      <c r="S284" s="2">
        <v>24</v>
      </c>
      <c r="T284" s="22">
        <v>386901.24</v>
      </c>
      <c r="U284" s="15">
        <v>43952</v>
      </c>
      <c r="V284" s="2">
        <v>34</v>
      </c>
      <c r="W284" s="22">
        <v>481121.24</v>
      </c>
      <c r="X284" s="15">
        <v>44013</v>
      </c>
      <c r="Y284" s="2">
        <v>28</v>
      </c>
      <c r="Z284" s="22">
        <v>505849.24</v>
      </c>
      <c r="AA284" s="15">
        <v>44075</v>
      </c>
      <c r="AB284" s="2">
        <v>26</v>
      </c>
      <c r="AC284" s="22">
        <v>370312.6</v>
      </c>
      <c r="AD284" s="15">
        <v>44136</v>
      </c>
      <c r="AE284" s="2">
        <v>23</v>
      </c>
      <c r="AF284" s="28">
        <v>373767.58</v>
      </c>
      <c r="AG284" s="37">
        <v>327203.39</v>
      </c>
      <c r="AH284" s="32">
        <f t="shared" si="4"/>
        <v>-104424.82999999996</v>
      </c>
    </row>
    <row r="285" spans="1:34">
      <c r="A285" s="3" t="s">
        <v>284</v>
      </c>
      <c r="B285" s="4">
        <v>72</v>
      </c>
      <c r="C285" s="15">
        <v>42401</v>
      </c>
      <c r="D285" s="2">
        <v>25</v>
      </c>
      <c r="E285" s="22">
        <v>289816.67</v>
      </c>
      <c r="F285" s="15">
        <v>42736</v>
      </c>
      <c r="G285" s="2">
        <v>24</v>
      </c>
      <c r="H285" s="22">
        <v>366155.06</v>
      </c>
      <c r="I285" s="15">
        <v>43101</v>
      </c>
      <c r="J285" s="2">
        <v>24</v>
      </c>
      <c r="K285" s="22">
        <v>405891.22</v>
      </c>
      <c r="L285" s="15">
        <v>43466</v>
      </c>
      <c r="M285" s="2">
        <v>28</v>
      </c>
      <c r="N285" s="22">
        <v>502946.69</v>
      </c>
      <c r="O285" s="15">
        <v>43831</v>
      </c>
      <c r="P285" s="2">
        <v>26</v>
      </c>
      <c r="Q285" s="22">
        <v>568047.21</v>
      </c>
      <c r="R285" s="15">
        <v>43891</v>
      </c>
      <c r="S285" s="2">
        <v>20</v>
      </c>
      <c r="T285" s="22">
        <v>591408.84</v>
      </c>
      <c r="U285" s="15">
        <v>43952</v>
      </c>
      <c r="V285" s="2">
        <v>25</v>
      </c>
      <c r="W285" s="22">
        <v>681183.54</v>
      </c>
      <c r="X285" s="15">
        <v>44013</v>
      </c>
      <c r="Y285" s="2">
        <v>22</v>
      </c>
      <c r="Z285" s="22">
        <v>719035.68</v>
      </c>
      <c r="AA285" s="15">
        <v>44075</v>
      </c>
      <c r="AB285" s="2">
        <v>19</v>
      </c>
      <c r="AC285" s="22">
        <v>789496.39</v>
      </c>
      <c r="AD285" s="15">
        <v>44136</v>
      </c>
      <c r="AE285" s="2">
        <v>18</v>
      </c>
      <c r="AF285" s="28">
        <v>833111.4</v>
      </c>
      <c r="AG285" s="37">
        <v>326260.02</v>
      </c>
      <c r="AH285" s="31">
        <f t="shared" si="4"/>
        <v>265064.19000000006</v>
      </c>
    </row>
    <row r="286" spans="1:34">
      <c r="A286" s="3" t="s">
        <v>285</v>
      </c>
      <c r="B286" s="4">
        <v>80</v>
      </c>
      <c r="C286" s="15">
        <v>42401</v>
      </c>
      <c r="D286" s="2">
        <v>17</v>
      </c>
      <c r="E286" s="22">
        <v>200206.23</v>
      </c>
      <c r="F286" s="15">
        <v>42736</v>
      </c>
      <c r="G286" s="2">
        <v>14</v>
      </c>
      <c r="H286" s="22">
        <v>250496.23</v>
      </c>
      <c r="I286" s="15">
        <v>43101</v>
      </c>
      <c r="J286" s="2">
        <v>17</v>
      </c>
      <c r="K286" s="22">
        <v>321009.13</v>
      </c>
      <c r="L286" s="15">
        <v>43466</v>
      </c>
      <c r="M286" s="2">
        <v>17</v>
      </c>
      <c r="N286" s="22">
        <v>228327.71</v>
      </c>
      <c r="O286" s="15">
        <v>43831</v>
      </c>
      <c r="P286" s="2">
        <v>25</v>
      </c>
      <c r="Q286" s="22">
        <v>177125.06</v>
      </c>
      <c r="R286" s="15">
        <v>43891</v>
      </c>
      <c r="S286" s="2">
        <v>20</v>
      </c>
      <c r="T286" s="22">
        <v>192894.7</v>
      </c>
      <c r="U286" s="15">
        <v>43952</v>
      </c>
      <c r="V286" s="2">
        <v>25</v>
      </c>
      <c r="W286" s="22">
        <v>211737.75</v>
      </c>
      <c r="X286" s="15">
        <v>44013</v>
      </c>
      <c r="Y286" s="2">
        <v>23</v>
      </c>
      <c r="Z286" s="22">
        <v>198176.47</v>
      </c>
      <c r="AA286" s="15">
        <v>44075</v>
      </c>
      <c r="AB286" s="2">
        <v>17</v>
      </c>
      <c r="AC286" s="22">
        <v>235129.18</v>
      </c>
      <c r="AD286" s="15">
        <v>44136</v>
      </c>
      <c r="AE286" s="2">
        <v>19</v>
      </c>
      <c r="AF286" s="28">
        <v>242708.49</v>
      </c>
      <c r="AG286" s="37">
        <v>277624.94</v>
      </c>
      <c r="AH286" s="31">
        <f t="shared" si="4"/>
        <v>65583.429999999993</v>
      </c>
    </row>
    <row r="287" spans="1:34">
      <c r="A287" s="3" t="s">
        <v>286</v>
      </c>
      <c r="B287" s="4">
        <v>82</v>
      </c>
      <c r="C287" s="15">
        <v>42401</v>
      </c>
      <c r="D287" s="2">
        <v>18</v>
      </c>
      <c r="E287" s="22">
        <v>332002.73</v>
      </c>
      <c r="F287" s="15">
        <v>42736</v>
      </c>
      <c r="G287" s="2">
        <v>13</v>
      </c>
      <c r="H287" s="22">
        <v>285966.65999999997</v>
      </c>
      <c r="I287" s="15">
        <v>43101</v>
      </c>
      <c r="J287" s="2">
        <v>22</v>
      </c>
      <c r="K287" s="22">
        <v>533425.37</v>
      </c>
      <c r="L287" s="15">
        <v>43466</v>
      </c>
      <c r="M287" s="2">
        <v>22</v>
      </c>
      <c r="N287" s="22">
        <v>584498.24</v>
      </c>
      <c r="O287" s="15">
        <v>43831</v>
      </c>
      <c r="P287" s="2">
        <v>19</v>
      </c>
      <c r="Q287" s="22">
        <v>437520.74</v>
      </c>
      <c r="R287" s="15">
        <v>43891</v>
      </c>
      <c r="S287" s="2">
        <v>20</v>
      </c>
      <c r="T287" s="22">
        <v>424778.2</v>
      </c>
      <c r="U287" s="15">
        <v>43952</v>
      </c>
      <c r="V287" s="2">
        <v>21</v>
      </c>
      <c r="W287" s="22">
        <v>428042.41</v>
      </c>
      <c r="X287" s="15">
        <v>44013</v>
      </c>
      <c r="Y287" s="2">
        <v>23</v>
      </c>
      <c r="Z287" s="22">
        <v>442459.44</v>
      </c>
      <c r="AA287" s="15">
        <v>44075</v>
      </c>
      <c r="AB287" s="2">
        <v>20</v>
      </c>
      <c r="AC287" s="22">
        <v>434722.96</v>
      </c>
      <c r="AD287" s="15">
        <v>44136</v>
      </c>
      <c r="AE287" s="2">
        <v>23</v>
      </c>
      <c r="AF287" s="28">
        <v>361380.88</v>
      </c>
      <c r="AG287" s="37">
        <v>302071.84999999998</v>
      </c>
      <c r="AH287" s="32">
        <f t="shared" si="4"/>
        <v>-76139.859999999986</v>
      </c>
    </row>
    <row r="288" spans="1:34">
      <c r="A288" s="3" t="s">
        <v>287</v>
      </c>
      <c r="B288" s="4">
        <v>80</v>
      </c>
      <c r="C288" s="15">
        <v>42401</v>
      </c>
      <c r="D288" s="2">
        <v>21</v>
      </c>
      <c r="E288" s="22">
        <v>558290.16</v>
      </c>
      <c r="F288" s="15">
        <v>42736</v>
      </c>
      <c r="G288" s="2">
        <v>18</v>
      </c>
      <c r="H288" s="22">
        <v>296034.42</v>
      </c>
      <c r="I288" s="15">
        <v>43101</v>
      </c>
      <c r="J288" s="2">
        <v>24</v>
      </c>
      <c r="K288" s="22">
        <v>190441.07</v>
      </c>
      <c r="L288" s="15">
        <v>43466</v>
      </c>
      <c r="M288" s="2">
        <v>21</v>
      </c>
      <c r="N288" s="22">
        <v>245827.38</v>
      </c>
      <c r="O288" s="15">
        <v>43831</v>
      </c>
      <c r="P288" s="2">
        <v>20</v>
      </c>
      <c r="Q288" s="22">
        <v>373067.33</v>
      </c>
      <c r="R288" s="15">
        <v>43891</v>
      </c>
      <c r="S288" s="2">
        <v>14</v>
      </c>
      <c r="T288" s="22">
        <v>390282.95</v>
      </c>
      <c r="U288" s="15">
        <v>43952</v>
      </c>
      <c r="V288" s="2">
        <v>21</v>
      </c>
      <c r="W288" s="22">
        <v>510710.22</v>
      </c>
      <c r="X288" s="15">
        <v>44013</v>
      </c>
      <c r="Y288" s="2">
        <v>19</v>
      </c>
      <c r="Z288" s="22">
        <v>507101.04</v>
      </c>
      <c r="AA288" s="15">
        <v>44075</v>
      </c>
      <c r="AB288" s="2">
        <v>15</v>
      </c>
      <c r="AC288" s="22">
        <v>300046.06</v>
      </c>
      <c r="AD288" s="15">
        <v>44136</v>
      </c>
      <c r="AE288" s="2">
        <v>18</v>
      </c>
      <c r="AF288" s="28">
        <v>237049.69</v>
      </c>
      <c r="AG288" s="37">
        <v>293189.87</v>
      </c>
      <c r="AH288" s="32">
        <f t="shared" si="4"/>
        <v>-136017.64000000001</v>
      </c>
    </row>
    <row r="289" spans="1:34">
      <c r="A289" s="3" t="s">
        <v>288</v>
      </c>
      <c r="B289" s="4">
        <v>82</v>
      </c>
      <c r="C289" s="15">
        <v>42401</v>
      </c>
      <c r="D289" s="2">
        <v>31</v>
      </c>
      <c r="E289" s="22">
        <v>732894.59</v>
      </c>
      <c r="F289" s="15">
        <v>42736</v>
      </c>
      <c r="G289" s="2">
        <v>27</v>
      </c>
      <c r="H289" s="22">
        <v>1019161.89</v>
      </c>
      <c r="I289" s="15">
        <v>43101</v>
      </c>
      <c r="J289" s="2">
        <v>26</v>
      </c>
      <c r="K289" s="22">
        <v>1102498.52</v>
      </c>
      <c r="L289" s="15">
        <v>43466</v>
      </c>
      <c r="M289" s="2">
        <v>28</v>
      </c>
      <c r="N289" s="22">
        <v>1426932.9</v>
      </c>
      <c r="O289" s="15">
        <v>43831</v>
      </c>
      <c r="P289" s="2">
        <v>25</v>
      </c>
      <c r="Q289" s="22">
        <v>1325699.8600000001</v>
      </c>
      <c r="R289" s="15">
        <v>43891</v>
      </c>
      <c r="S289" s="2">
        <v>25</v>
      </c>
      <c r="T289" s="22">
        <v>1406404.29</v>
      </c>
      <c r="U289" s="15">
        <v>43952</v>
      </c>
      <c r="V289" s="2">
        <v>26</v>
      </c>
      <c r="W289" s="22">
        <v>1537492.88</v>
      </c>
      <c r="X289" s="15">
        <v>44013</v>
      </c>
      <c r="Y289" s="2">
        <v>27</v>
      </c>
      <c r="Z289" s="22">
        <v>1632499.01</v>
      </c>
      <c r="AA289" s="15">
        <v>44075</v>
      </c>
      <c r="AB289" s="2">
        <v>24</v>
      </c>
      <c r="AC289" s="22">
        <v>1588258.44</v>
      </c>
      <c r="AD289" s="15">
        <v>44136</v>
      </c>
      <c r="AE289" s="2">
        <v>24</v>
      </c>
      <c r="AF289" s="28">
        <v>1580338.9</v>
      </c>
      <c r="AG289" s="37">
        <v>347936.92</v>
      </c>
      <c r="AH289" s="31">
        <f t="shared" si="4"/>
        <v>254639.0399999998</v>
      </c>
    </row>
    <row r="290" spans="1:34">
      <c r="A290" s="3" t="s">
        <v>289</v>
      </c>
      <c r="B290" s="4">
        <v>82</v>
      </c>
      <c r="C290" s="15">
        <v>42401</v>
      </c>
      <c r="D290" s="2">
        <v>32</v>
      </c>
      <c r="E290" s="22">
        <v>1113486.44</v>
      </c>
      <c r="F290" s="15">
        <v>42736</v>
      </c>
      <c r="G290" s="2">
        <v>25</v>
      </c>
      <c r="H290" s="22">
        <v>1112053.78</v>
      </c>
      <c r="I290" s="15">
        <v>43101</v>
      </c>
      <c r="J290" s="2">
        <v>29</v>
      </c>
      <c r="K290" s="22">
        <v>1410796.53</v>
      </c>
      <c r="L290" s="15">
        <v>43466</v>
      </c>
      <c r="M290" s="2">
        <v>25</v>
      </c>
      <c r="N290" s="22">
        <v>1643423.5</v>
      </c>
      <c r="O290" s="15">
        <v>43831</v>
      </c>
      <c r="P290" s="2">
        <v>27</v>
      </c>
      <c r="Q290" s="22">
        <v>1894438.43</v>
      </c>
      <c r="R290" s="15">
        <v>43891</v>
      </c>
      <c r="S290" s="2">
        <v>25</v>
      </c>
      <c r="T290" s="22">
        <v>1884419.77</v>
      </c>
      <c r="U290" s="15">
        <v>43952</v>
      </c>
      <c r="V290" s="2">
        <v>26</v>
      </c>
      <c r="W290" s="22">
        <v>1941600.32</v>
      </c>
      <c r="X290" s="15">
        <v>44013</v>
      </c>
      <c r="Y290" s="2">
        <v>25</v>
      </c>
      <c r="Z290" s="22">
        <v>2003995.16</v>
      </c>
      <c r="AA290" s="15">
        <v>44075</v>
      </c>
      <c r="AB290" s="2">
        <v>23</v>
      </c>
      <c r="AC290" s="22">
        <v>1851687.44</v>
      </c>
      <c r="AD290" s="15">
        <v>44136</v>
      </c>
      <c r="AE290" s="2">
        <v>22</v>
      </c>
      <c r="AF290" s="28">
        <v>1830889.84</v>
      </c>
      <c r="AG290" s="37">
        <v>334855.03000000003</v>
      </c>
      <c r="AH290" s="32">
        <f t="shared" si="4"/>
        <v>-63548.589999999851</v>
      </c>
    </row>
    <row r="291" spans="1:34">
      <c r="A291" s="3" t="s">
        <v>290</v>
      </c>
      <c r="B291" s="4">
        <v>81</v>
      </c>
      <c r="C291" s="15">
        <v>42401</v>
      </c>
      <c r="D291" s="2">
        <v>14</v>
      </c>
      <c r="E291" s="22">
        <v>312004.17</v>
      </c>
      <c r="F291" s="15">
        <v>42736</v>
      </c>
      <c r="G291" s="2">
        <v>14</v>
      </c>
      <c r="H291" s="22">
        <v>458212.56</v>
      </c>
      <c r="I291" s="15">
        <v>43101</v>
      </c>
      <c r="J291" s="2">
        <v>19</v>
      </c>
      <c r="K291" s="22">
        <v>564902.79</v>
      </c>
      <c r="L291" s="15">
        <v>43466</v>
      </c>
      <c r="M291" s="2">
        <v>20</v>
      </c>
      <c r="N291" s="22">
        <v>577720.96</v>
      </c>
      <c r="O291" s="15">
        <v>43831</v>
      </c>
      <c r="P291" s="2">
        <v>13</v>
      </c>
      <c r="Q291" s="22">
        <v>508936.2</v>
      </c>
      <c r="R291" s="15">
        <v>43891</v>
      </c>
      <c r="S291" s="2">
        <v>15</v>
      </c>
      <c r="T291" s="22">
        <v>535080.26</v>
      </c>
      <c r="U291" s="15">
        <v>43952</v>
      </c>
      <c r="V291" s="2">
        <v>21</v>
      </c>
      <c r="W291" s="22">
        <v>589520.14</v>
      </c>
      <c r="X291" s="15">
        <v>44013</v>
      </c>
      <c r="Y291" s="2">
        <v>17</v>
      </c>
      <c r="Z291" s="22">
        <v>538114.35</v>
      </c>
      <c r="AA291" s="15">
        <v>44075</v>
      </c>
      <c r="AB291" s="2">
        <v>16</v>
      </c>
      <c r="AC291" s="22">
        <v>538141.24</v>
      </c>
      <c r="AD291" s="15">
        <v>44136</v>
      </c>
      <c r="AE291" s="2">
        <v>13</v>
      </c>
      <c r="AF291" s="28">
        <v>532345.94999999995</v>
      </c>
      <c r="AG291" s="37">
        <v>316369.74</v>
      </c>
      <c r="AH291" s="31">
        <f t="shared" si="4"/>
        <v>23409.749999999942</v>
      </c>
    </row>
    <row r="292" spans="1:34">
      <c r="A292" s="3" t="s">
        <v>291</v>
      </c>
      <c r="B292" s="4">
        <v>79</v>
      </c>
      <c r="C292" s="15">
        <v>42401</v>
      </c>
      <c r="D292" s="2">
        <v>27</v>
      </c>
      <c r="E292" s="22">
        <v>936092.9</v>
      </c>
      <c r="F292" s="15">
        <v>42736</v>
      </c>
      <c r="G292" s="2">
        <v>28</v>
      </c>
      <c r="H292" s="22">
        <v>1123949.79</v>
      </c>
      <c r="I292" s="15">
        <v>43101</v>
      </c>
      <c r="J292" s="2">
        <v>24</v>
      </c>
      <c r="K292" s="22">
        <v>1381871.84</v>
      </c>
      <c r="L292" s="15">
        <v>43466</v>
      </c>
      <c r="M292" s="2">
        <v>27</v>
      </c>
      <c r="N292" s="22">
        <v>1405516.73</v>
      </c>
      <c r="O292" s="15">
        <v>43831</v>
      </c>
      <c r="P292" s="2">
        <v>26</v>
      </c>
      <c r="Q292" s="22">
        <v>1173132.3999999999</v>
      </c>
      <c r="R292" s="15">
        <v>43891</v>
      </c>
      <c r="S292" s="2">
        <v>18</v>
      </c>
      <c r="T292" s="22">
        <v>1068289.8500000001</v>
      </c>
      <c r="U292" s="15">
        <v>43952</v>
      </c>
      <c r="V292" s="2">
        <v>22</v>
      </c>
      <c r="W292" s="22">
        <v>1182668.42</v>
      </c>
      <c r="X292" s="15">
        <v>44013</v>
      </c>
      <c r="Y292" s="2">
        <v>23</v>
      </c>
      <c r="Z292" s="22">
        <v>1258431.29</v>
      </c>
      <c r="AA292" s="15">
        <v>44075</v>
      </c>
      <c r="AB292" s="2">
        <v>19</v>
      </c>
      <c r="AC292" s="22">
        <v>1118093.04</v>
      </c>
      <c r="AD292" s="15">
        <v>44136</v>
      </c>
      <c r="AE292" s="2">
        <v>18</v>
      </c>
      <c r="AF292" s="28">
        <v>1041012.51</v>
      </c>
      <c r="AG292" s="37">
        <v>378584.04</v>
      </c>
      <c r="AH292" s="32">
        <f t="shared" si="4"/>
        <v>-132119.8899999999</v>
      </c>
    </row>
    <row r="293" spans="1:34">
      <c r="A293" s="3" t="s">
        <v>292</v>
      </c>
      <c r="B293" s="4">
        <v>80</v>
      </c>
      <c r="C293" s="15">
        <v>42401</v>
      </c>
      <c r="D293" s="2">
        <v>23</v>
      </c>
      <c r="E293" s="22">
        <v>327928.01</v>
      </c>
      <c r="F293" s="15">
        <v>42736</v>
      </c>
      <c r="G293" s="2">
        <v>23</v>
      </c>
      <c r="H293" s="22">
        <v>298376.43</v>
      </c>
      <c r="I293" s="15">
        <v>43101</v>
      </c>
      <c r="J293" s="2">
        <v>29</v>
      </c>
      <c r="K293" s="22">
        <v>473574.32</v>
      </c>
      <c r="L293" s="15">
        <v>43466</v>
      </c>
      <c r="M293" s="2">
        <v>27</v>
      </c>
      <c r="N293" s="22">
        <v>414161.27</v>
      </c>
      <c r="O293" s="15">
        <v>43831</v>
      </c>
      <c r="P293" s="2">
        <v>25</v>
      </c>
      <c r="Q293" s="22">
        <v>363769.51</v>
      </c>
      <c r="R293" s="15">
        <v>43891</v>
      </c>
      <c r="S293" s="2">
        <v>24</v>
      </c>
      <c r="T293" s="22">
        <v>347430.85</v>
      </c>
      <c r="U293" s="15">
        <v>43952</v>
      </c>
      <c r="V293" s="2">
        <v>31</v>
      </c>
      <c r="W293" s="22">
        <v>463207.25</v>
      </c>
      <c r="X293" s="15">
        <v>44013</v>
      </c>
      <c r="Y293" s="2">
        <v>25</v>
      </c>
      <c r="Z293" s="22">
        <v>464268.37</v>
      </c>
      <c r="AA293" s="15">
        <v>44075</v>
      </c>
      <c r="AB293" s="2">
        <v>22</v>
      </c>
      <c r="AC293" s="22">
        <v>440340</v>
      </c>
      <c r="AD293" s="15">
        <v>44136</v>
      </c>
      <c r="AE293" s="2">
        <v>21</v>
      </c>
      <c r="AF293" s="28">
        <v>452228.37</v>
      </c>
      <c r="AG293" s="37">
        <v>317797.32</v>
      </c>
      <c r="AH293" s="31">
        <f t="shared" si="4"/>
        <v>88458.859999999986</v>
      </c>
    </row>
    <row r="294" spans="1:34">
      <c r="A294" s="3" t="s">
        <v>293</v>
      </c>
      <c r="B294" s="4">
        <v>81</v>
      </c>
      <c r="C294" s="15">
        <v>42401</v>
      </c>
      <c r="D294" s="2">
        <v>24</v>
      </c>
      <c r="E294" s="22">
        <v>162579.14000000001</v>
      </c>
      <c r="F294" s="15">
        <v>42736</v>
      </c>
      <c r="G294" s="2">
        <v>25</v>
      </c>
      <c r="H294" s="22">
        <v>209090.86</v>
      </c>
      <c r="I294" s="15">
        <v>43101</v>
      </c>
      <c r="J294" s="2">
        <v>28</v>
      </c>
      <c r="K294" s="22">
        <v>208786.34</v>
      </c>
      <c r="L294" s="15">
        <v>43466</v>
      </c>
      <c r="M294" s="2">
        <v>31</v>
      </c>
      <c r="N294" s="22">
        <v>224476.81</v>
      </c>
      <c r="O294" s="15">
        <v>43831</v>
      </c>
      <c r="P294" s="2">
        <v>21</v>
      </c>
      <c r="Q294" s="22">
        <v>153749.75</v>
      </c>
      <c r="R294" s="15">
        <v>43891</v>
      </c>
      <c r="S294" s="2">
        <v>18</v>
      </c>
      <c r="T294" s="22">
        <v>168672.19</v>
      </c>
      <c r="U294" s="15">
        <v>43952</v>
      </c>
      <c r="V294" s="2">
        <v>32</v>
      </c>
      <c r="W294" s="22">
        <v>287642.88</v>
      </c>
      <c r="X294" s="15">
        <v>44013</v>
      </c>
      <c r="Y294" s="2">
        <v>26</v>
      </c>
      <c r="Z294" s="22">
        <v>261486.02</v>
      </c>
      <c r="AA294" s="15">
        <v>44075</v>
      </c>
      <c r="AB294" s="2">
        <v>18</v>
      </c>
      <c r="AC294" s="22">
        <v>199431.51</v>
      </c>
      <c r="AD294" s="15">
        <v>44136</v>
      </c>
      <c r="AE294" s="2">
        <v>16</v>
      </c>
      <c r="AF294" s="28">
        <v>230833.97</v>
      </c>
      <c r="AG294" s="37">
        <v>354820.74</v>
      </c>
      <c r="AH294" s="31">
        <f t="shared" si="4"/>
        <v>77084.22</v>
      </c>
    </row>
    <row r="295" spans="1:34">
      <c r="A295" s="3" t="s">
        <v>294</v>
      </c>
      <c r="B295" s="4">
        <v>72</v>
      </c>
      <c r="C295" s="15">
        <v>42401</v>
      </c>
      <c r="D295" s="2">
        <v>22</v>
      </c>
      <c r="E295" s="22">
        <v>486446.41</v>
      </c>
      <c r="F295" s="15">
        <v>42736</v>
      </c>
      <c r="G295" s="2">
        <v>17</v>
      </c>
      <c r="H295" s="22">
        <v>551236.85</v>
      </c>
      <c r="I295" s="15">
        <v>43101</v>
      </c>
      <c r="J295" s="2">
        <v>26</v>
      </c>
      <c r="K295" s="22">
        <v>810591.56</v>
      </c>
      <c r="L295" s="15">
        <v>43466</v>
      </c>
      <c r="M295" s="2">
        <v>23</v>
      </c>
      <c r="N295" s="22">
        <v>1122916.1200000001</v>
      </c>
      <c r="O295" s="15">
        <v>43831</v>
      </c>
      <c r="P295" s="2">
        <v>21</v>
      </c>
      <c r="Q295" s="22">
        <v>1001465.86</v>
      </c>
      <c r="R295" s="15">
        <v>43891</v>
      </c>
      <c r="S295" s="2">
        <v>18</v>
      </c>
      <c r="T295" s="22">
        <v>1016681.46</v>
      </c>
      <c r="U295" s="15">
        <v>43952</v>
      </c>
      <c r="V295" s="2">
        <v>23</v>
      </c>
      <c r="W295" s="22">
        <v>832380.28</v>
      </c>
      <c r="X295" s="15">
        <v>44013</v>
      </c>
      <c r="Y295" s="2">
        <v>19</v>
      </c>
      <c r="Z295" s="22">
        <v>786566.96</v>
      </c>
      <c r="AA295" s="15">
        <v>44075</v>
      </c>
      <c r="AB295" s="2">
        <v>20</v>
      </c>
      <c r="AC295" s="22">
        <v>811393.17</v>
      </c>
      <c r="AD295" s="15">
        <v>44136</v>
      </c>
      <c r="AE295" s="2">
        <v>15</v>
      </c>
      <c r="AF295" s="28">
        <v>653624.04</v>
      </c>
      <c r="AG295" s="37">
        <v>271441.02</v>
      </c>
      <c r="AH295" s="32">
        <f t="shared" si="4"/>
        <v>-347841.81999999995</v>
      </c>
    </row>
    <row r="296" spans="1:34">
      <c r="A296" s="3" t="s">
        <v>295</v>
      </c>
      <c r="B296" s="4">
        <v>82</v>
      </c>
      <c r="C296" s="15">
        <v>42401</v>
      </c>
      <c r="D296" s="2">
        <v>35</v>
      </c>
      <c r="E296" s="22">
        <v>1369465.3</v>
      </c>
      <c r="F296" s="15">
        <v>42736</v>
      </c>
      <c r="G296" s="2">
        <v>26</v>
      </c>
      <c r="H296" s="22">
        <v>1634943.81</v>
      </c>
      <c r="I296" s="15">
        <v>43101</v>
      </c>
      <c r="J296" s="2">
        <v>30</v>
      </c>
      <c r="K296" s="22">
        <v>1695617.24</v>
      </c>
      <c r="L296" s="15">
        <v>43466</v>
      </c>
      <c r="M296" s="2">
        <v>26</v>
      </c>
      <c r="N296" s="22">
        <v>1472249.58</v>
      </c>
      <c r="O296" s="15">
        <v>43831</v>
      </c>
      <c r="P296" s="2">
        <v>21</v>
      </c>
      <c r="Q296" s="22">
        <v>1613459.92</v>
      </c>
      <c r="R296" s="15">
        <v>43891</v>
      </c>
      <c r="S296" s="2">
        <v>24</v>
      </c>
      <c r="T296" s="22">
        <v>1624073.92</v>
      </c>
      <c r="U296" s="15">
        <v>43952</v>
      </c>
      <c r="V296" s="2">
        <v>31</v>
      </c>
      <c r="W296" s="22">
        <v>1754847.05</v>
      </c>
      <c r="X296" s="15">
        <v>44013</v>
      </c>
      <c r="Y296" s="2">
        <v>26</v>
      </c>
      <c r="Z296" s="22">
        <v>1854625.72</v>
      </c>
      <c r="AA296" s="15">
        <v>44075</v>
      </c>
      <c r="AB296" s="2">
        <v>22</v>
      </c>
      <c r="AC296" s="22">
        <v>1900847.09</v>
      </c>
      <c r="AD296" s="15">
        <v>44136</v>
      </c>
      <c r="AE296" s="2">
        <v>25</v>
      </c>
      <c r="AF296" s="28">
        <v>1949101.87</v>
      </c>
      <c r="AG296" s="37">
        <v>345011.74</v>
      </c>
      <c r="AH296" s="31">
        <f t="shared" si="4"/>
        <v>335641.95000000019</v>
      </c>
    </row>
    <row r="297" spans="1:34">
      <c r="A297" s="3" t="s">
        <v>296</v>
      </c>
      <c r="B297" s="4">
        <v>80</v>
      </c>
      <c r="C297" s="15">
        <v>42401</v>
      </c>
      <c r="D297" s="2">
        <v>24</v>
      </c>
      <c r="E297" s="22">
        <v>467526.98</v>
      </c>
      <c r="F297" s="15">
        <v>42736</v>
      </c>
      <c r="G297" s="2">
        <v>24</v>
      </c>
      <c r="H297" s="22">
        <v>330822.40999999997</v>
      </c>
      <c r="I297" s="15">
        <v>43101</v>
      </c>
      <c r="J297" s="2">
        <v>27</v>
      </c>
      <c r="K297" s="22">
        <v>267472.11</v>
      </c>
      <c r="L297" s="15">
        <v>43466</v>
      </c>
      <c r="M297" s="2">
        <v>28</v>
      </c>
      <c r="N297" s="22">
        <v>344095.19</v>
      </c>
      <c r="O297" s="15">
        <v>43831</v>
      </c>
      <c r="P297" s="2">
        <v>22</v>
      </c>
      <c r="Q297" s="22">
        <v>254231.55</v>
      </c>
      <c r="R297" s="15">
        <v>43891</v>
      </c>
      <c r="S297" s="2">
        <v>18</v>
      </c>
      <c r="T297" s="22">
        <v>242797.37</v>
      </c>
      <c r="U297" s="15">
        <v>43952</v>
      </c>
      <c r="V297" s="2">
        <v>23</v>
      </c>
      <c r="W297" s="22">
        <v>337660.74</v>
      </c>
      <c r="X297" s="15">
        <v>44013</v>
      </c>
      <c r="Y297" s="2">
        <v>27</v>
      </c>
      <c r="Z297" s="22">
        <v>416237.46</v>
      </c>
      <c r="AA297" s="15">
        <v>44075</v>
      </c>
      <c r="AB297" s="2">
        <v>22</v>
      </c>
      <c r="AC297" s="22">
        <v>409820.04</v>
      </c>
      <c r="AD297" s="15">
        <v>44136</v>
      </c>
      <c r="AE297" s="2">
        <v>21</v>
      </c>
      <c r="AF297" s="28">
        <v>326658.87</v>
      </c>
      <c r="AG297" s="37">
        <v>334170.49</v>
      </c>
      <c r="AH297" s="31">
        <f t="shared" si="4"/>
        <v>72427.320000000007</v>
      </c>
    </row>
    <row r="298" spans="1:34">
      <c r="A298" s="3" t="s">
        <v>297</v>
      </c>
      <c r="B298" s="4">
        <v>82</v>
      </c>
      <c r="C298" s="15">
        <v>42401</v>
      </c>
      <c r="D298" s="2">
        <v>30</v>
      </c>
      <c r="E298" s="22">
        <v>466342.91</v>
      </c>
      <c r="F298" s="15">
        <v>42736</v>
      </c>
      <c r="G298" s="2">
        <v>25</v>
      </c>
      <c r="H298" s="22">
        <v>487857.76</v>
      </c>
      <c r="I298" s="15">
        <v>43101</v>
      </c>
      <c r="J298" s="2">
        <v>27</v>
      </c>
      <c r="K298" s="22">
        <v>596043.64</v>
      </c>
      <c r="L298" s="15">
        <v>43466</v>
      </c>
      <c r="M298" s="2">
        <v>27</v>
      </c>
      <c r="N298" s="22">
        <v>832638.23</v>
      </c>
      <c r="O298" s="15">
        <v>43831</v>
      </c>
      <c r="P298" s="2">
        <v>24</v>
      </c>
      <c r="Q298" s="22">
        <v>1119012.92</v>
      </c>
      <c r="R298" s="15">
        <v>43891</v>
      </c>
      <c r="S298" s="2">
        <v>24</v>
      </c>
      <c r="T298" s="22">
        <v>1232758.77</v>
      </c>
      <c r="U298" s="15">
        <v>43952</v>
      </c>
      <c r="V298" s="2">
        <v>23</v>
      </c>
      <c r="W298" s="22">
        <v>1425188.82</v>
      </c>
      <c r="X298" s="15">
        <v>44013</v>
      </c>
      <c r="Y298" s="2">
        <v>25</v>
      </c>
      <c r="Z298" s="22">
        <v>1572091.25</v>
      </c>
      <c r="AA298" s="15">
        <v>44075</v>
      </c>
      <c r="AB298" s="2">
        <v>20</v>
      </c>
      <c r="AC298" s="22">
        <v>1539258.06</v>
      </c>
      <c r="AD298" s="15">
        <v>44136</v>
      </c>
      <c r="AE298" s="2">
        <v>20</v>
      </c>
      <c r="AF298" s="28">
        <v>1538812.19</v>
      </c>
      <c r="AG298" s="37">
        <v>239699.89</v>
      </c>
      <c r="AH298" s="31">
        <f t="shared" si="4"/>
        <v>419799.27</v>
      </c>
    </row>
    <row r="299" spans="1:34">
      <c r="A299" s="3" t="s">
        <v>298</v>
      </c>
      <c r="B299" s="4">
        <v>61</v>
      </c>
      <c r="C299" s="15">
        <v>42401</v>
      </c>
      <c r="D299" s="2">
        <v>18</v>
      </c>
      <c r="E299" s="22">
        <v>290248.88</v>
      </c>
      <c r="F299" s="15">
        <v>42736</v>
      </c>
      <c r="G299" s="2">
        <v>23</v>
      </c>
      <c r="H299" s="22">
        <v>275008.96000000002</v>
      </c>
      <c r="I299" s="15">
        <v>43101</v>
      </c>
      <c r="J299" s="2">
        <v>22</v>
      </c>
      <c r="K299" s="22">
        <v>503987.93</v>
      </c>
      <c r="L299" s="15">
        <v>43466</v>
      </c>
      <c r="M299" s="2">
        <v>21</v>
      </c>
      <c r="N299" s="22">
        <v>493464.54</v>
      </c>
      <c r="O299" s="15">
        <v>43831</v>
      </c>
      <c r="P299" s="2">
        <v>18</v>
      </c>
      <c r="Q299" s="22">
        <v>424206.5</v>
      </c>
      <c r="R299" s="15">
        <v>43891</v>
      </c>
      <c r="S299" s="2">
        <v>14</v>
      </c>
      <c r="T299" s="22">
        <v>381445.94</v>
      </c>
      <c r="U299" s="15">
        <v>43952</v>
      </c>
      <c r="V299" s="2">
        <v>17</v>
      </c>
      <c r="W299" s="22">
        <v>428644.23</v>
      </c>
      <c r="X299" s="15">
        <v>44013</v>
      </c>
      <c r="Y299" s="2">
        <v>21</v>
      </c>
      <c r="Z299" s="22">
        <v>472199.2</v>
      </c>
      <c r="AA299" s="15">
        <v>44075</v>
      </c>
      <c r="AB299" s="2">
        <v>19</v>
      </c>
      <c r="AC299" s="22">
        <v>460367.35999999999</v>
      </c>
      <c r="AD299" s="15">
        <v>44136</v>
      </c>
      <c r="AE299" s="2">
        <v>20</v>
      </c>
      <c r="AF299" s="28">
        <v>481100.26</v>
      </c>
      <c r="AG299" s="37">
        <v>233554.2</v>
      </c>
      <c r="AH299" s="31">
        <f t="shared" si="4"/>
        <v>56893.760000000009</v>
      </c>
    </row>
    <row r="300" spans="1:34">
      <c r="A300" s="3" t="s">
        <v>299</v>
      </c>
      <c r="B300" s="4">
        <v>80</v>
      </c>
      <c r="C300" s="15">
        <v>42401</v>
      </c>
      <c r="D300" s="2">
        <v>20</v>
      </c>
      <c r="E300" s="22">
        <v>489371.94</v>
      </c>
      <c r="F300" s="15">
        <v>42736</v>
      </c>
      <c r="G300" s="2">
        <v>23</v>
      </c>
      <c r="H300" s="22">
        <v>564475.23</v>
      </c>
      <c r="I300" s="15">
        <v>43101</v>
      </c>
      <c r="J300" s="2">
        <v>31</v>
      </c>
      <c r="K300" s="22">
        <v>840835.93</v>
      </c>
      <c r="L300" s="15">
        <v>43466</v>
      </c>
      <c r="M300" s="2">
        <v>29</v>
      </c>
      <c r="N300" s="22">
        <v>834842.34</v>
      </c>
      <c r="O300" s="15">
        <v>43831</v>
      </c>
      <c r="P300" s="2">
        <v>20</v>
      </c>
      <c r="Q300" s="22">
        <v>596578.85</v>
      </c>
      <c r="R300" s="15">
        <v>43891</v>
      </c>
      <c r="S300" s="2">
        <v>22</v>
      </c>
      <c r="T300" s="22">
        <v>625893.53</v>
      </c>
      <c r="U300" s="15">
        <v>43952</v>
      </c>
      <c r="V300" s="2">
        <v>25</v>
      </c>
      <c r="W300" s="22">
        <v>688328.52</v>
      </c>
      <c r="X300" s="15">
        <v>44013</v>
      </c>
      <c r="Y300" s="2">
        <v>23</v>
      </c>
      <c r="Z300" s="22">
        <v>700206.4</v>
      </c>
      <c r="AA300" s="15">
        <v>44075</v>
      </c>
      <c r="AB300" s="2">
        <v>20</v>
      </c>
      <c r="AC300" s="22">
        <v>707691.78</v>
      </c>
      <c r="AD300" s="15">
        <v>44136</v>
      </c>
      <c r="AE300" s="2">
        <v>21</v>
      </c>
      <c r="AF300" s="28">
        <v>772574.39</v>
      </c>
      <c r="AG300" s="37">
        <v>294998.09000000003</v>
      </c>
      <c r="AH300" s="31">
        <f t="shared" si="4"/>
        <v>175995.54000000004</v>
      </c>
    </row>
    <row r="301" spans="1:34">
      <c r="A301" s="3" t="s">
        <v>300</v>
      </c>
      <c r="B301" s="4">
        <v>81</v>
      </c>
      <c r="C301" s="15">
        <v>42401</v>
      </c>
      <c r="D301" s="2">
        <v>25</v>
      </c>
      <c r="E301" s="22">
        <v>575250.47</v>
      </c>
      <c r="F301" s="15">
        <v>42736</v>
      </c>
      <c r="G301" s="2">
        <v>23</v>
      </c>
      <c r="H301" s="22">
        <v>759612.18</v>
      </c>
      <c r="I301" s="15">
        <v>43101</v>
      </c>
      <c r="J301" s="2">
        <v>25</v>
      </c>
      <c r="K301" s="22">
        <v>728789.98</v>
      </c>
      <c r="L301" s="15">
        <v>43466</v>
      </c>
      <c r="M301" s="2">
        <v>22</v>
      </c>
      <c r="N301" s="22">
        <v>705950.51</v>
      </c>
      <c r="O301" s="15">
        <v>43831</v>
      </c>
      <c r="P301" s="2">
        <v>20</v>
      </c>
      <c r="Q301" s="22">
        <v>623431.51</v>
      </c>
      <c r="R301" s="15">
        <v>43891</v>
      </c>
      <c r="S301" s="2">
        <v>20</v>
      </c>
      <c r="T301" s="22">
        <v>612474.84</v>
      </c>
      <c r="U301" s="15">
        <v>43952</v>
      </c>
      <c r="V301" s="2">
        <v>23</v>
      </c>
      <c r="W301" s="22">
        <v>636381.74</v>
      </c>
      <c r="X301" s="15">
        <v>44013</v>
      </c>
      <c r="Y301" s="2">
        <v>18</v>
      </c>
      <c r="Z301" s="22">
        <v>620657.39</v>
      </c>
      <c r="AA301" s="15">
        <v>44075</v>
      </c>
      <c r="AB301" s="2">
        <v>26</v>
      </c>
      <c r="AC301" s="22">
        <v>630454.56999999995</v>
      </c>
      <c r="AD301" s="15">
        <v>44136</v>
      </c>
      <c r="AE301" s="2">
        <v>18</v>
      </c>
      <c r="AF301" s="28">
        <v>602124.59</v>
      </c>
      <c r="AG301" s="37">
        <v>275123.40000000002</v>
      </c>
      <c r="AH301" s="32">
        <f t="shared" si="4"/>
        <v>-21306.920000000042</v>
      </c>
    </row>
    <row r="302" spans="1:34">
      <c r="A302" s="3" t="s">
        <v>301</v>
      </c>
      <c r="B302" s="4">
        <v>80</v>
      </c>
      <c r="C302" s="15">
        <v>42401</v>
      </c>
      <c r="D302" s="2">
        <v>22</v>
      </c>
      <c r="E302" s="22">
        <v>510655.07</v>
      </c>
      <c r="F302" s="15">
        <v>42736</v>
      </c>
      <c r="G302" s="2">
        <v>18</v>
      </c>
      <c r="H302" s="22">
        <v>614280.73</v>
      </c>
      <c r="I302" s="15">
        <v>43101</v>
      </c>
      <c r="J302" s="2">
        <v>21</v>
      </c>
      <c r="K302" s="22">
        <v>930353.46</v>
      </c>
      <c r="L302" s="15">
        <v>43466</v>
      </c>
      <c r="M302" s="2">
        <v>19</v>
      </c>
      <c r="N302" s="22">
        <v>986202.37</v>
      </c>
      <c r="O302" s="15">
        <v>43831</v>
      </c>
      <c r="P302" s="2">
        <v>25</v>
      </c>
      <c r="Q302" s="22">
        <v>1154599.45</v>
      </c>
      <c r="R302" s="15">
        <v>43891</v>
      </c>
      <c r="S302" s="2">
        <v>23</v>
      </c>
      <c r="T302" s="22">
        <v>1078686.49</v>
      </c>
      <c r="U302" s="15">
        <v>43952</v>
      </c>
      <c r="V302" s="2">
        <v>30</v>
      </c>
      <c r="W302" s="22">
        <v>1178902</v>
      </c>
      <c r="X302" s="15">
        <v>44013</v>
      </c>
      <c r="Y302" s="2">
        <v>23</v>
      </c>
      <c r="Z302" s="22">
        <v>1184483.8400000001</v>
      </c>
      <c r="AA302" s="15">
        <v>44075</v>
      </c>
      <c r="AB302" s="2">
        <v>25</v>
      </c>
      <c r="AC302" s="22">
        <v>1031183.42</v>
      </c>
      <c r="AD302" s="15">
        <v>44136</v>
      </c>
      <c r="AE302" s="2">
        <v>20</v>
      </c>
      <c r="AF302" s="28">
        <v>841556.09</v>
      </c>
      <c r="AG302" s="37">
        <v>334901.46000000002</v>
      </c>
      <c r="AH302" s="32">
        <f t="shared" si="4"/>
        <v>-313043.36</v>
      </c>
    </row>
    <row r="303" spans="1:34">
      <c r="A303" s="3" t="s">
        <v>302</v>
      </c>
      <c r="B303" s="4">
        <v>73</v>
      </c>
      <c r="C303" s="15">
        <v>42401</v>
      </c>
      <c r="D303" s="2">
        <v>21</v>
      </c>
      <c r="E303" s="22">
        <v>401745.94</v>
      </c>
      <c r="F303" s="15">
        <v>42736</v>
      </c>
      <c r="G303" s="2">
        <v>19</v>
      </c>
      <c r="H303" s="22">
        <v>439461.89</v>
      </c>
      <c r="I303" s="15">
        <v>43101</v>
      </c>
      <c r="J303" s="2">
        <v>24</v>
      </c>
      <c r="K303" s="22">
        <v>677211.42</v>
      </c>
      <c r="L303" s="15">
        <v>43466</v>
      </c>
      <c r="M303" s="2">
        <v>27</v>
      </c>
      <c r="N303" s="22">
        <v>833614.46</v>
      </c>
      <c r="O303" s="15">
        <v>43831</v>
      </c>
      <c r="P303" s="2">
        <v>22</v>
      </c>
      <c r="Q303" s="22">
        <v>822213.96</v>
      </c>
      <c r="R303" s="15">
        <v>43891</v>
      </c>
      <c r="S303" s="2">
        <v>26</v>
      </c>
      <c r="T303" s="22">
        <v>815276.02</v>
      </c>
      <c r="U303" s="15">
        <v>43952</v>
      </c>
      <c r="V303" s="2">
        <v>29</v>
      </c>
      <c r="W303" s="22">
        <v>913486.83</v>
      </c>
      <c r="X303" s="15">
        <v>44013</v>
      </c>
      <c r="Y303" s="2">
        <v>22</v>
      </c>
      <c r="Z303" s="22">
        <v>907252.3</v>
      </c>
      <c r="AA303" s="15">
        <v>44075</v>
      </c>
      <c r="AB303" s="2">
        <v>22</v>
      </c>
      <c r="AC303" s="22">
        <v>771106.45</v>
      </c>
      <c r="AD303" s="15">
        <v>44136</v>
      </c>
      <c r="AE303" s="2">
        <v>22</v>
      </c>
      <c r="AF303" s="28">
        <v>797430.96</v>
      </c>
      <c r="AG303" s="37">
        <v>307637.78000000003</v>
      </c>
      <c r="AH303" s="32">
        <f t="shared" si="4"/>
        <v>-24783</v>
      </c>
    </row>
    <row r="304" spans="1:34">
      <c r="A304" s="3" t="s">
        <v>303</v>
      </c>
      <c r="B304" s="4">
        <v>81</v>
      </c>
      <c r="C304" s="15">
        <v>42401</v>
      </c>
      <c r="D304" s="2">
        <v>23</v>
      </c>
      <c r="E304" s="22">
        <v>622644.54</v>
      </c>
      <c r="F304" s="15">
        <v>42736</v>
      </c>
      <c r="G304" s="2">
        <v>19</v>
      </c>
      <c r="H304" s="22">
        <v>794644.78</v>
      </c>
      <c r="I304" s="15">
        <v>43101</v>
      </c>
      <c r="J304" s="2">
        <v>22</v>
      </c>
      <c r="K304" s="22">
        <v>545941.63</v>
      </c>
      <c r="L304" s="15">
        <v>43466</v>
      </c>
      <c r="M304" s="2">
        <v>20</v>
      </c>
      <c r="N304" s="22">
        <v>788171.39</v>
      </c>
      <c r="O304" s="15">
        <v>43831</v>
      </c>
      <c r="P304" s="2">
        <v>12</v>
      </c>
      <c r="Q304" s="22">
        <v>739123.37</v>
      </c>
      <c r="R304" s="15">
        <v>43891</v>
      </c>
      <c r="S304" s="2">
        <v>22</v>
      </c>
      <c r="T304" s="22">
        <v>782335.39</v>
      </c>
      <c r="U304" s="15">
        <v>43952</v>
      </c>
      <c r="V304" s="2">
        <v>24</v>
      </c>
      <c r="W304" s="22">
        <v>871632.51</v>
      </c>
      <c r="X304" s="15">
        <v>44013</v>
      </c>
      <c r="Y304" s="2">
        <v>21</v>
      </c>
      <c r="Z304" s="22">
        <v>830409.05</v>
      </c>
      <c r="AA304" s="15">
        <v>44075</v>
      </c>
      <c r="AB304" s="2">
        <v>17</v>
      </c>
      <c r="AC304" s="22">
        <v>800768.05</v>
      </c>
      <c r="AD304" s="15">
        <v>44136</v>
      </c>
      <c r="AE304" s="2">
        <v>22</v>
      </c>
      <c r="AF304" s="28">
        <v>738845.17</v>
      </c>
      <c r="AG304" s="37">
        <v>298399.01</v>
      </c>
      <c r="AH304" s="32">
        <f t="shared" si="4"/>
        <v>-278.19999999995343</v>
      </c>
    </row>
    <row r="305" spans="1:34">
      <c r="A305" s="3" t="s">
        <v>304</v>
      </c>
      <c r="B305" s="4">
        <v>83</v>
      </c>
      <c r="C305" s="15">
        <v>42401</v>
      </c>
      <c r="D305" s="2">
        <v>22</v>
      </c>
      <c r="E305" s="22">
        <v>511619.74</v>
      </c>
      <c r="F305" s="15">
        <v>42736</v>
      </c>
      <c r="G305" s="2">
        <v>27</v>
      </c>
      <c r="H305" s="22">
        <v>492247.33</v>
      </c>
      <c r="I305" s="15">
        <v>43101</v>
      </c>
      <c r="J305" s="2">
        <v>29</v>
      </c>
      <c r="K305" s="22">
        <v>541620.84</v>
      </c>
      <c r="L305" s="15">
        <v>43466</v>
      </c>
      <c r="M305" s="2">
        <v>27</v>
      </c>
      <c r="N305" s="22">
        <v>481204.95</v>
      </c>
      <c r="O305" s="15">
        <v>43831</v>
      </c>
      <c r="P305" s="2">
        <v>24</v>
      </c>
      <c r="Q305" s="22">
        <v>575699.13</v>
      </c>
      <c r="R305" s="15">
        <v>43891</v>
      </c>
      <c r="S305" s="2">
        <v>23</v>
      </c>
      <c r="T305" s="22">
        <v>561020.94999999995</v>
      </c>
      <c r="U305" s="15">
        <v>43952</v>
      </c>
      <c r="V305" s="2">
        <v>27</v>
      </c>
      <c r="W305" s="22">
        <v>611767.38</v>
      </c>
      <c r="X305" s="15">
        <v>44013</v>
      </c>
      <c r="Y305" s="2">
        <v>29</v>
      </c>
      <c r="Z305" s="22">
        <v>654011.26</v>
      </c>
      <c r="AA305" s="15">
        <v>44075</v>
      </c>
      <c r="AB305" s="2">
        <v>23</v>
      </c>
      <c r="AC305" s="22">
        <v>622802.68999999994</v>
      </c>
      <c r="AD305" s="15">
        <v>44136</v>
      </c>
      <c r="AE305" s="2">
        <v>21</v>
      </c>
      <c r="AF305" s="28">
        <v>488633.32</v>
      </c>
      <c r="AG305" s="37">
        <v>306240.84999999998</v>
      </c>
      <c r="AH305" s="32">
        <f t="shared" si="4"/>
        <v>-87065.81</v>
      </c>
    </row>
    <row r="306" spans="1:34">
      <c r="A306" s="3" t="s">
        <v>305</v>
      </c>
      <c r="B306" s="4">
        <v>80</v>
      </c>
      <c r="C306" s="15">
        <v>42401</v>
      </c>
      <c r="D306" s="2">
        <v>24</v>
      </c>
      <c r="E306" s="22">
        <v>707295.27</v>
      </c>
      <c r="F306" s="15">
        <v>42736</v>
      </c>
      <c r="G306" s="2">
        <v>25</v>
      </c>
      <c r="H306" s="22">
        <v>697324.24</v>
      </c>
      <c r="I306" s="15">
        <v>43101</v>
      </c>
      <c r="J306" s="2">
        <v>25</v>
      </c>
      <c r="K306" s="22">
        <v>559010.81000000006</v>
      </c>
      <c r="L306" s="15">
        <v>43466</v>
      </c>
      <c r="M306" s="2">
        <v>24</v>
      </c>
      <c r="N306" s="22">
        <v>391881.38</v>
      </c>
      <c r="O306" s="15">
        <v>43831</v>
      </c>
      <c r="P306" s="2">
        <v>22</v>
      </c>
      <c r="Q306" s="22">
        <v>374841.88</v>
      </c>
      <c r="R306" s="15">
        <v>43891</v>
      </c>
      <c r="S306" s="2">
        <v>20</v>
      </c>
      <c r="T306" s="22">
        <v>404474.46</v>
      </c>
      <c r="U306" s="15">
        <v>43952</v>
      </c>
      <c r="V306" s="2">
        <v>24</v>
      </c>
      <c r="W306" s="22">
        <v>463801.06</v>
      </c>
      <c r="X306" s="15">
        <v>44013</v>
      </c>
      <c r="Y306" s="2">
        <v>25</v>
      </c>
      <c r="Z306" s="22">
        <v>495810.95</v>
      </c>
      <c r="AA306" s="15">
        <v>44075</v>
      </c>
      <c r="AB306" s="2">
        <v>22</v>
      </c>
      <c r="AC306" s="22">
        <v>408291.91</v>
      </c>
      <c r="AD306" s="15">
        <v>44136</v>
      </c>
      <c r="AE306" s="2">
        <v>15</v>
      </c>
      <c r="AF306" s="28">
        <v>382267.21</v>
      </c>
      <c r="AG306" s="37">
        <v>315462.99</v>
      </c>
      <c r="AH306" s="31">
        <f t="shared" si="4"/>
        <v>7425.3300000000163</v>
      </c>
    </row>
    <row r="307" spans="1:34">
      <c r="A307" s="3" t="s">
        <v>306</v>
      </c>
      <c r="B307" s="4">
        <v>82</v>
      </c>
      <c r="C307" s="15">
        <v>42401</v>
      </c>
      <c r="D307" s="2">
        <v>26</v>
      </c>
      <c r="E307" s="22">
        <v>799693.19</v>
      </c>
      <c r="F307" s="15">
        <v>42736</v>
      </c>
      <c r="G307" s="2">
        <v>23</v>
      </c>
      <c r="H307" s="22">
        <v>760497.08</v>
      </c>
      <c r="I307" s="15">
        <v>43101</v>
      </c>
      <c r="J307" s="2">
        <v>24</v>
      </c>
      <c r="K307" s="22">
        <v>827463.32</v>
      </c>
      <c r="L307" s="15">
        <v>43466</v>
      </c>
      <c r="M307" s="2">
        <v>23</v>
      </c>
      <c r="N307" s="22">
        <v>1087380.6100000001</v>
      </c>
      <c r="O307" s="15">
        <v>43831</v>
      </c>
      <c r="P307" s="2">
        <v>20</v>
      </c>
      <c r="Q307" s="22">
        <v>1148598.33</v>
      </c>
      <c r="R307" s="15">
        <v>43891</v>
      </c>
      <c r="S307" s="2">
        <v>22</v>
      </c>
      <c r="T307" s="22">
        <v>1248236.98</v>
      </c>
      <c r="U307" s="15">
        <v>43952</v>
      </c>
      <c r="V307" s="2">
        <v>28</v>
      </c>
      <c r="W307" s="22">
        <v>1380123.56</v>
      </c>
      <c r="X307" s="15">
        <v>44013</v>
      </c>
      <c r="Y307" s="2">
        <v>24</v>
      </c>
      <c r="Z307" s="22">
        <v>1446417.99</v>
      </c>
      <c r="AA307" s="15">
        <v>44075</v>
      </c>
      <c r="AB307" s="2">
        <v>19</v>
      </c>
      <c r="AC307" s="22">
        <v>1499514.44</v>
      </c>
      <c r="AD307" s="15">
        <v>44136</v>
      </c>
      <c r="AE307" s="2">
        <v>19</v>
      </c>
      <c r="AF307" s="28">
        <v>1307976.6299999999</v>
      </c>
      <c r="AG307" s="37">
        <v>308004.88</v>
      </c>
      <c r="AH307" s="31">
        <f t="shared" si="4"/>
        <v>159378.29999999981</v>
      </c>
    </row>
    <row r="308" spans="1:34">
      <c r="A308" s="3" t="s">
        <v>307</v>
      </c>
      <c r="B308" s="4">
        <v>81</v>
      </c>
      <c r="C308" s="15">
        <v>42401</v>
      </c>
      <c r="D308" s="2">
        <v>21</v>
      </c>
      <c r="E308" s="22">
        <v>151924.48000000001</v>
      </c>
      <c r="F308" s="15">
        <v>42736</v>
      </c>
      <c r="G308" s="2">
        <v>18</v>
      </c>
      <c r="H308" s="22">
        <v>261109.8</v>
      </c>
      <c r="I308" s="15">
        <v>43101</v>
      </c>
      <c r="J308" s="2">
        <v>27</v>
      </c>
      <c r="K308" s="22">
        <v>464844.43</v>
      </c>
      <c r="L308" s="15">
        <v>43466</v>
      </c>
      <c r="M308" s="2">
        <v>27</v>
      </c>
      <c r="N308" s="22">
        <v>545923.89</v>
      </c>
      <c r="O308" s="15">
        <v>43831</v>
      </c>
      <c r="P308" s="2">
        <v>24</v>
      </c>
      <c r="Q308" s="22">
        <v>445725.67</v>
      </c>
      <c r="R308" s="15">
        <v>43891</v>
      </c>
      <c r="S308" s="2">
        <v>26</v>
      </c>
      <c r="T308" s="22">
        <v>445889.72</v>
      </c>
      <c r="U308" s="15">
        <v>43952</v>
      </c>
      <c r="V308" s="2">
        <v>29</v>
      </c>
      <c r="W308" s="22">
        <v>493145.09</v>
      </c>
      <c r="X308" s="15">
        <v>44013</v>
      </c>
      <c r="Y308" s="2">
        <v>27</v>
      </c>
      <c r="Z308" s="22">
        <v>492907.9</v>
      </c>
      <c r="AA308" s="15">
        <v>44075</v>
      </c>
      <c r="AB308" s="2">
        <v>22</v>
      </c>
      <c r="AC308" s="22">
        <v>415730.58</v>
      </c>
      <c r="AD308" s="15">
        <v>44136</v>
      </c>
      <c r="AE308" s="2">
        <v>20</v>
      </c>
      <c r="AF308" s="28">
        <v>419260.86</v>
      </c>
      <c r="AG308" s="37">
        <v>318294.83</v>
      </c>
      <c r="AH308" s="32">
        <f t="shared" si="4"/>
        <v>-26464.809999999998</v>
      </c>
    </row>
    <row r="309" spans="1:34">
      <c r="A309" s="3" t="s">
        <v>308</v>
      </c>
      <c r="B309" s="4">
        <v>80</v>
      </c>
      <c r="C309" s="15">
        <v>42401</v>
      </c>
      <c r="D309" s="2">
        <v>21</v>
      </c>
      <c r="E309" s="22">
        <v>144122.98000000001</v>
      </c>
      <c r="F309" s="15">
        <v>42736</v>
      </c>
      <c r="G309" s="2">
        <v>21</v>
      </c>
      <c r="H309" s="22">
        <v>255658.33</v>
      </c>
      <c r="I309" s="15">
        <v>43101</v>
      </c>
      <c r="J309" s="2">
        <v>25</v>
      </c>
      <c r="K309" s="22">
        <v>405013.59</v>
      </c>
      <c r="L309" s="15">
        <v>43466</v>
      </c>
      <c r="M309" s="2">
        <v>26</v>
      </c>
      <c r="N309" s="22">
        <v>284979.46000000002</v>
      </c>
      <c r="O309" s="15">
        <v>43831</v>
      </c>
      <c r="P309" s="2">
        <v>24</v>
      </c>
      <c r="Q309" s="22">
        <v>254489.89</v>
      </c>
      <c r="R309" s="15">
        <v>43891</v>
      </c>
      <c r="S309" s="2">
        <v>23</v>
      </c>
      <c r="T309" s="22">
        <v>299181.34000000003</v>
      </c>
      <c r="U309" s="15">
        <v>43952</v>
      </c>
      <c r="V309" s="2">
        <v>26</v>
      </c>
      <c r="W309" s="22">
        <v>318845.78000000003</v>
      </c>
      <c r="X309" s="15">
        <v>44013</v>
      </c>
      <c r="Y309" s="2">
        <v>23</v>
      </c>
      <c r="Z309" s="22">
        <v>347249.18</v>
      </c>
      <c r="AA309" s="15">
        <v>44075</v>
      </c>
      <c r="AB309" s="2">
        <v>19</v>
      </c>
      <c r="AC309" s="22">
        <v>374715.55</v>
      </c>
      <c r="AD309" s="15">
        <v>44136</v>
      </c>
      <c r="AE309" s="2">
        <v>18</v>
      </c>
      <c r="AF309" s="28">
        <v>391385.89</v>
      </c>
      <c r="AG309" s="37">
        <v>298185.53000000003</v>
      </c>
      <c r="AH309" s="31">
        <f t="shared" si="4"/>
        <v>136896</v>
      </c>
    </row>
    <row r="310" spans="1:34" ht="15.75" thickBot="1">
      <c r="A310" s="5" t="s">
        <v>309</v>
      </c>
      <c r="B310" s="7">
        <v>108</v>
      </c>
      <c r="C310" s="16">
        <v>42401</v>
      </c>
      <c r="D310" s="6">
        <v>28</v>
      </c>
      <c r="E310" s="23">
        <v>299643.7</v>
      </c>
      <c r="F310" s="16">
        <v>42736</v>
      </c>
      <c r="G310" s="6">
        <v>31</v>
      </c>
      <c r="H310" s="23">
        <v>226822.04</v>
      </c>
      <c r="I310" s="16">
        <v>43101</v>
      </c>
      <c r="J310" s="6">
        <v>31</v>
      </c>
      <c r="K310" s="23">
        <v>335417.52</v>
      </c>
      <c r="L310" s="16">
        <v>43466</v>
      </c>
      <c r="M310" s="6">
        <v>32</v>
      </c>
      <c r="N310" s="23">
        <v>295982.98</v>
      </c>
      <c r="O310" s="16">
        <v>43831</v>
      </c>
      <c r="P310" s="6">
        <v>32</v>
      </c>
      <c r="Q310" s="23">
        <v>280383.98</v>
      </c>
      <c r="R310" s="16">
        <v>43891</v>
      </c>
      <c r="S310" s="6">
        <v>33</v>
      </c>
      <c r="T310" s="23">
        <v>334304.86</v>
      </c>
      <c r="U310" s="16">
        <v>43952</v>
      </c>
      <c r="V310" s="6">
        <v>36</v>
      </c>
      <c r="W310" s="23">
        <v>417767.72</v>
      </c>
      <c r="X310" s="16">
        <v>44013</v>
      </c>
      <c r="Y310" s="6">
        <v>33</v>
      </c>
      <c r="Z310" s="23">
        <v>441912.83</v>
      </c>
      <c r="AA310" s="16">
        <v>44075</v>
      </c>
      <c r="AB310" s="6">
        <v>31</v>
      </c>
      <c r="AC310" s="23">
        <v>370631.05</v>
      </c>
      <c r="AD310" s="16">
        <v>44136</v>
      </c>
      <c r="AE310" s="6">
        <v>28</v>
      </c>
      <c r="AF310" s="29">
        <v>295712.05</v>
      </c>
      <c r="AG310" s="38">
        <v>578140.72</v>
      </c>
      <c r="AH310" s="33">
        <f t="shared" si="4"/>
        <v>15328.070000000007</v>
      </c>
    </row>
    <row r="311" spans="1:34" s="19" customFormat="1" ht="15.75" thickBot="1">
      <c r="A311" s="17"/>
      <c r="B311" s="18"/>
      <c r="C311" s="18"/>
      <c r="D311" s="18"/>
      <c r="E311" s="25">
        <f>SUM(E2:E310)</f>
        <v>151765410.33999982</v>
      </c>
      <c r="F311" s="17"/>
      <c r="G311" s="18"/>
      <c r="H311" s="25">
        <f>SUM(H2:H310)</f>
        <v>166913107.54999998</v>
      </c>
      <c r="I311" s="17"/>
      <c r="J311" s="18"/>
      <c r="K311" s="25">
        <f>SUM(K2:K310)</f>
        <v>206427698.72000006</v>
      </c>
      <c r="L311" s="17"/>
      <c r="M311" s="18"/>
      <c r="N311" s="25">
        <f>SUM(N2:N310)</f>
        <v>224031858.28000009</v>
      </c>
      <c r="O311" s="17"/>
      <c r="P311" s="18"/>
      <c r="Q311" s="25">
        <f>SUM(Q2:Q310)</f>
        <v>211366532.48999989</v>
      </c>
      <c r="R311" s="17"/>
      <c r="S311" s="18"/>
      <c r="T311" s="25">
        <f>SUM(T2:T310)</f>
        <v>207748444.24999994</v>
      </c>
      <c r="U311" s="17"/>
      <c r="V311" s="18"/>
      <c r="W311" s="25">
        <f>SUM(W2:W310)</f>
        <v>236345689.7100001</v>
      </c>
      <c r="X311" s="17"/>
      <c r="Y311" s="18"/>
      <c r="Z311" s="25">
        <f>SUM(Z2:Z310)</f>
        <v>244544543.30999991</v>
      </c>
      <c r="AA311" s="17"/>
      <c r="AB311" s="18"/>
      <c r="AC311" s="25">
        <f>SUM(AC2:AC310)</f>
        <v>229519080.12999997</v>
      </c>
      <c r="AD311" s="18"/>
      <c r="AE311" s="18"/>
      <c r="AF311" s="25">
        <f>SUM(AF2:AF310)</f>
        <v>219855147.05000004</v>
      </c>
      <c r="AG311" s="39"/>
      <c r="AH311" s="30"/>
    </row>
  </sheetData>
  <autoFilter ref="A1:AV3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</dc:creator>
  <cp:lastModifiedBy>Алина</cp:lastModifiedBy>
  <dcterms:created xsi:type="dcterms:W3CDTF">2020-12-02T10:42:40Z</dcterms:created>
  <dcterms:modified xsi:type="dcterms:W3CDTF">2020-12-02T13:02:43Z</dcterms:modified>
</cp:coreProperties>
</file>